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7" r:id="rId1"/>
    <sheet name="Figure_16.8" sheetId="8" r:id="rId2"/>
    <sheet name="Data" sheetId="2" r:id="rId3"/>
  </sheets>
  <calcPr calcId="152511" concurrentCalc="0"/>
</workbook>
</file>

<file path=xl/calcChain.xml><?xml version="1.0" encoding="utf-8"?>
<calcChain xmlns="http://schemas.openxmlformats.org/spreadsheetml/2006/main">
  <c r="S6" i="2" l="1"/>
  <c r="S7" i="2"/>
  <c r="T6" i="2"/>
  <c r="T7" i="2"/>
  <c r="U6" i="2"/>
  <c r="F6" i="2"/>
  <c r="G6" i="2"/>
  <c r="H6" i="2"/>
  <c r="U7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F7" i="2"/>
  <c r="G7" i="2"/>
  <c r="H7" i="2"/>
  <c r="U8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U9" i="2"/>
  <c r="U10" i="2"/>
  <c r="T8" i="2"/>
  <c r="S8" i="2"/>
  <c r="U11" i="2"/>
  <c r="T9" i="2"/>
  <c r="U12" i="2"/>
  <c r="S9" i="2"/>
  <c r="U13" i="2"/>
  <c r="S10" i="2"/>
  <c r="T10" i="2"/>
  <c r="S11" i="2"/>
  <c r="T11" i="2"/>
  <c r="U14" i="2"/>
  <c r="T12" i="2"/>
  <c r="U15" i="2"/>
  <c r="S12" i="2"/>
  <c r="U16" i="2"/>
  <c r="S13" i="2"/>
  <c r="T13" i="2"/>
  <c r="S14" i="2"/>
  <c r="T14" i="2"/>
  <c r="U17" i="2"/>
  <c r="T15" i="2"/>
  <c r="U18" i="2"/>
  <c r="S15" i="2"/>
  <c r="U19" i="2"/>
  <c r="S16" i="2"/>
  <c r="T16" i="2"/>
  <c r="S17" i="2"/>
  <c r="U20" i="2"/>
  <c r="T17" i="2"/>
  <c r="U21" i="2"/>
  <c r="T18" i="2"/>
  <c r="S18" i="2"/>
  <c r="T19" i="2"/>
  <c r="S19" i="2"/>
  <c r="U22" i="2"/>
  <c r="U23" i="2"/>
  <c r="S20" i="2"/>
  <c r="T20" i="2"/>
  <c r="S21" i="2"/>
  <c r="U24" i="2"/>
  <c r="T21" i="2"/>
  <c r="U25" i="2"/>
  <c r="T22" i="2"/>
  <c r="S22" i="2"/>
  <c r="T23" i="2"/>
  <c r="S23" i="2"/>
  <c r="U26" i="2"/>
  <c r="U27" i="2"/>
  <c r="S24" i="2"/>
  <c r="T24" i="2"/>
  <c r="S25" i="2"/>
  <c r="U28" i="2"/>
  <c r="T25" i="2"/>
  <c r="U29" i="2"/>
  <c r="T26" i="2"/>
  <c r="S26" i="2"/>
  <c r="T27" i="2"/>
  <c r="S27" i="2"/>
  <c r="U30" i="2"/>
  <c r="S28" i="2"/>
  <c r="U31" i="2"/>
  <c r="T28" i="2"/>
  <c r="S29" i="2"/>
  <c r="U32" i="2"/>
  <c r="T29" i="2"/>
  <c r="U33" i="2"/>
  <c r="T30" i="2"/>
  <c r="S30" i="2"/>
  <c r="T31" i="2"/>
  <c r="S31" i="2"/>
  <c r="U34" i="2"/>
  <c r="S32" i="2"/>
  <c r="U35" i="2"/>
  <c r="T32" i="2"/>
  <c r="U36" i="2"/>
  <c r="S33" i="2"/>
  <c r="T33" i="2"/>
  <c r="S34" i="2"/>
  <c r="T34" i="2"/>
  <c r="U37" i="2"/>
  <c r="T35" i="2"/>
  <c r="U38" i="2"/>
  <c r="S35" i="2"/>
  <c r="U39" i="2"/>
  <c r="S36" i="2"/>
  <c r="T36" i="2"/>
  <c r="S37" i="2"/>
  <c r="U40" i="2"/>
  <c r="T37" i="2"/>
  <c r="U41" i="2"/>
  <c r="T38" i="2"/>
  <c r="S38" i="2"/>
  <c r="T39" i="2"/>
  <c r="U42" i="2"/>
  <c r="S39" i="2"/>
  <c r="U43" i="2"/>
  <c r="S40" i="2"/>
  <c r="T40" i="2"/>
  <c r="S41" i="2"/>
  <c r="T41" i="2"/>
  <c r="U44" i="2"/>
  <c r="Y43" i="2"/>
  <c r="T42" i="2"/>
  <c r="Y5" i="2"/>
  <c r="Y9" i="2"/>
  <c r="Y44" i="2"/>
  <c r="Y8" i="2"/>
  <c r="U45" i="2"/>
  <c r="Y7" i="2"/>
  <c r="Y6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S42" i="2"/>
  <c r="S43" i="2"/>
  <c r="Y45" i="2"/>
  <c r="U46" i="2"/>
  <c r="Y46" i="2"/>
  <c r="T43" i="2"/>
  <c r="S44" i="2"/>
  <c r="T44" i="2"/>
  <c r="X43" i="2"/>
  <c r="T45" i="2"/>
  <c r="X44" i="2"/>
  <c r="X6" i="2"/>
  <c r="X5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W44" i="2"/>
  <c r="W5" i="2"/>
  <c r="S4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S46" i="2"/>
  <c r="W46" i="2"/>
  <c r="W45" i="2"/>
  <c r="T46" i="2"/>
  <c r="X46" i="2"/>
  <c r="X45" i="2"/>
</calcChain>
</file>

<file path=xl/sharedStrings.xml><?xml version="1.0" encoding="utf-8"?>
<sst xmlns="http://schemas.openxmlformats.org/spreadsheetml/2006/main" count="71" uniqueCount="57">
  <si>
    <t>(Percent change)</t>
  </si>
  <si>
    <t>Advanced economies</t>
  </si>
  <si>
    <t>Emerging and developing economies</t>
  </si>
  <si>
    <t>World</t>
  </si>
  <si>
    <t>t</t>
  </si>
  <si>
    <t>t+1</t>
  </si>
  <si>
    <t>t+2</t>
  </si>
  <si>
    <t>t+3</t>
  </si>
  <si>
    <t>t+4</t>
  </si>
  <si>
    <t>t+5</t>
  </si>
  <si>
    <t>t+6</t>
  </si>
  <si>
    <t>t+7</t>
  </si>
  <si>
    <t>t+8</t>
  </si>
  <si>
    <t>t+9</t>
  </si>
  <si>
    <t>t+10</t>
  </si>
  <si>
    <t>t+11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</si>
  <si>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</si>
  <si>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</si>
  <si>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</si>
  <si>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</si>
  <si>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264</t>
  </si>
  <si>
    <t>Figure 16.8 Real per capita GDP during global financial crises: Multicountry aggregates (PPP weighted)</t>
  </si>
  <si>
    <r>
      <t xml:space="preserve">Figure 1.  GDP Growth--Data from IMF's </t>
    </r>
    <r>
      <rPr>
        <i/>
        <sz val="10"/>
        <rFont val="Times New Roman"/>
        <family val="1"/>
      </rPr>
      <t>World Economic Outlook,</t>
    </r>
    <r>
      <rPr>
        <sz val="10"/>
        <rFont val="Times New Roman"/>
        <family val="1"/>
      </rPr>
      <t xml:space="preserve"> April 2009</t>
    </r>
  </si>
  <si>
    <t>Data from Maddison's web page</t>
  </si>
  <si>
    <t>Europe</t>
  </si>
  <si>
    <t xml:space="preserve">Western </t>
  </si>
  <si>
    <t>Offshoots</t>
  </si>
  <si>
    <t xml:space="preserve">Latin </t>
  </si>
  <si>
    <t xml:space="preserve"> America</t>
  </si>
  <si>
    <t>economies</t>
  </si>
  <si>
    <t xml:space="preserve">Emerging </t>
  </si>
  <si>
    <t xml:space="preserve">Advanced </t>
  </si>
  <si>
    <t>&amp; developing</t>
  </si>
  <si>
    <t>Levels, 1969=100</t>
  </si>
  <si>
    <t>Levels, 2008=100</t>
  </si>
  <si>
    <t>Real GDP</t>
  </si>
  <si>
    <t xml:space="preserve">Number </t>
  </si>
  <si>
    <t>t = 1929</t>
  </si>
  <si>
    <t>Levels, 1929=100</t>
  </si>
  <si>
    <t>t-1</t>
  </si>
  <si>
    <t>t-2</t>
  </si>
  <si>
    <t>t-3</t>
  </si>
  <si>
    <t>t-4</t>
  </si>
  <si>
    <t>t-5</t>
  </si>
  <si>
    <t>t-6</t>
  </si>
  <si>
    <t>t-7</t>
  </si>
  <si>
    <t>t-8</t>
  </si>
  <si>
    <t>t+12</t>
  </si>
  <si>
    <t>t+13</t>
  </si>
  <si>
    <t>t+14</t>
  </si>
  <si>
    <t>t+15</t>
  </si>
  <si>
    <t>t+16</t>
  </si>
  <si>
    <t>t+17</t>
  </si>
  <si>
    <t>t+18</t>
  </si>
  <si>
    <t>t+19</t>
  </si>
  <si>
    <t>t+20</t>
  </si>
  <si>
    <t>t+21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</si>
</sst>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2" formatCode="0.0"/>
  </numFmts>
  <fonts count="8" x14ac:knownFonts="1"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1" fillId="0" borderId="0" applyFont="0" applyFill="0" applyBorder="0" applyAlignment="0" applyProtection="0"/>
  </cellStyleXfs>
  <cellXfs count="29">
    <xf numFmtId="0" fontId="0" fillId="0" borderId="0" xfId="0" applyAlignment="1"/>
    <xf numFmtId="3" fontId="2" fillId="0" borderId="0" xfId="1" applyNumberFormat="1" applyFont="1" applyFill="1" applyAlignment="1"/>
    <xf numFmtId="3" fontId="2" fillId="2" borderId="0" xfId="1" applyNumberFormat="1" applyFont="1" applyFill="1" applyAlignment="1"/>
    <xf numFmtId="3" fontId="2" fillId="3" borderId="0" xfId="1" applyNumberFormat="1" applyFont="1" applyFill="1" applyAlignment="1"/>
    <xf numFmtId="0" fontId="2" fillId="0" borderId="0" xfId="1" applyFont="1" applyAlignment="1"/>
    <xf numFmtId="2" fontId="0" fillId="0" borderId="0" xfId="1" applyNumberFormat="1" applyFont="1" applyAlignment="1"/>
    <xf numFmtId="3" fontId="2" fillId="4" borderId="0" xfId="1" applyNumberFormat="1" applyFont="1" applyFill="1" applyAlignment="1"/>
    <xf numFmtId="0" fontId="0" fillId="4" borderId="0" xfId="1" applyFont="1" applyFill="1" applyAlignment="1"/>
    <xf numFmtId="0" fontId="0" fillId="5" borderId="0" xfId="0" applyFill="1" applyAlignment="1"/>
    <xf numFmtId="0" fontId="4" fillId="6" borderId="1" xfId="0" applyFont="1" applyFill="1" applyBorder="1" applyAlignment="1"/>
    <xf numFmtId="0" fontId="4" fillId="6" borderId="2" xfId="0" applyFont="1" applyFill="1" applyBorder="1" applyAlignment="1"/>
    <xf numFmtId="0" fontId="4" fillId="6" borderId="3" xfId="0" applyFont="1" applyFill="1" applyBorder="1" applyAlignment="1"/>
    <xf numFmtId="0" fontId="4" fillId="6" borderId="4" xfId="0" applyFont="1" applyFill="1" applyBorder="1" applyAlignment="1"/>
    <xf numFmtId="0" fontId="4" fillId="6" borderId="0" xfId="0" applyFont="1" applyFill="1" applyBorder="1" applyAlignment="1"/>
    <xf numFmtId="0" fontId="4" fillId="6" borderId="5" xfId="0" applyFont="1" applyFill="1" applyBorder="1" applyAlignment="1"/>
    <xf numFmtId="0" fontId="7" fillId="6" borderId="4" xfId="0" applyFont="1" applyFill="1" applyBorder="1" applyAlignment="1"/>
    <xf numFmtId="0" fontId="4" fillId="6" borderId="6" xfId="0" applyFont="1" applyFill="1" applyBorder="1" applyAlignment="1"/>
    <xf numFmtId="0" fontId="4" fillId="6" borderId="7" xfId="0" applyFont="1" applyFill="1" applyBorder="1" applyAlignment="1"/>
    <xf numFmtId="0" fontId="4" fillId="6" borderId="8" xfId="0" applyFont="1" applyFill="1" applyBorder="1" applyAlignment="1"/>
    <xf numFmtId="0" fontId="4" fillId="5" borderId="0" xfId="0" applyFont="1" applyFill="1" applyAlignment="1"/>
    <xf numFmtId="0" fontId="2" fillId="0" borderId="0" xfId="0" applyFont="1" applyAlignment="1"/>
    <xf numFmtId="3" fontId="2" fillId="0" borderId="0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1" applyNumberFormat="1" applyFont="1" applyFill="1" applyAlignment="1"/>
    <xf numFmtId="172" fontId="2" fillId="0" borderId="0" xfId="3" applyNumberFormat="1" applyFont="1" applyAlignment="1"/>
    <xf numFmtId="16" fontId="2" fillId="0" borderId="0" xfId="0" applyNumberFormat="1" applyFont="1" applyAlignment="1"/>
  </cellXfs>
  <cellStyles count="4">
    <cellStyle name="ANCLAS,REZONES Y SUS PARTES,DE FUNDICION,DE HIERRO O DE ACERO" xfId="1"/>
    <cellStyle name="bstitutes]_x000a__x000a_; The following mappings take Word for MS-DOS names, PostScript names, and TrueType_x000a__x000a_; names into account" xfId="2"/>
    <cellStyle name="Comma" xfId="3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02810698434625E-2"/>
          <c:y val="6.5882352941176475E-2"/>
          <c:w val="0.90896482865681438"/>
          <c:h val="0.8094117647058823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9966"/>
              </a:solidFill>
              <a:prstDash val="sysDash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Data!$F$14:$F$25</c:f>
              <c:numCache>
                <c:formatCode>0.00</c:formatCode>
                <c:ptCount val="12"/>
                <c:pt idx="0">
                  <c:v>100</c:v>
                </c:pt>
                <c:pt idx="1">
                  <c:v>97.767571046858663</c:v>
                </c:pt>
                <c:pt idx="2">
                  <c:v>92.126880769739557</c:v>
                </c:pt>
                <c:pt idx="3">
                  <c:v>88.79652344245018</c:v>
                </c:pt>
                <c:pt idx="4">
                  <c:v>91.699397283525769</c:v>
                </c:pt>
                <c:pt idx="5">
                  <c:v>94.96740047422638</c:v>
                </c:pt>
                <c:pt idx="6">
                  <c:v>98.612482084308283</c:v>
                </c:pt>
                <c:pt idx="7">
                  <c:v>102.85947415196868</c:v>
                </c:pt>
                <c:pt idx="8">
                  <c:v>107.53029456898324</c:v>
                </c:pt>
                <c:pt idx="9">
                  <c:v>109.82817973942525</c:v>
                </c:pt>
                <c:pt idx="10">
                  <c:v>115.60843183862194</c:v>
                </c:pt>
                <c:pt idx="11">
                  <c:v>113.63462733371786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Data!$G$14:$G$25</c:f>
              <c:numCache>
                <c:formatCode>0.00</c:formatCode>
                <c:ptCount val="12"/>
                <c:pt idx="0">
                  <c:v>100</c:v>
                </c:pt>
                <c:pt idx="1">
                  <c:v>90.3346077204924</c:v>
                </c:pt>
                <c:pt idx="2">
                  <c:v>82.309395612309373</c:v>
                </c:pt>
                <c:pt idx="3">
                  <c:v>71.846962220775069</c:v>
                </c:pt>
                <c:pt idx="4">
                  <c:v>70.019283893087234</c:v>
                </c:pt>
                <c:pt idx="5">
                  <c:v>74.93691758349415</c:v>
                </c:pt>
                <c:pt idx="6">
                  <c:v>80.029616066250568</c:v>
                </c:pt>
                <c:pt idx="7">
                  <c:v>90.083698966514305</c:v>
                </c:pt>
                <c:pt idx="8">
                  <c:v>93.615929763197414</c:v>
                </c:pt>
                <c:pt idx="9">
                  <c:v>89.901507436452206</c:v>
                </c:pt>
                <c:pt idx="10">
                  <c:v>95.767141435279768</c:v>
                </c:pt>
                <c:pt idx="11">
                  <c:v>102.47756323798359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DD0806"/>
              </a:solidFill>
              <a:prstDash val="lgDash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Data!$H$14:$H$25</c:f>
              <c:numCache>
                <c:formatCode>0.00</c:formatCode>
                <c:ptCount val="12"/>
                <c:pt idx="0">
                  <c:v>100</c:v>
                </c:pt>
                <c:pt idx="1">
                  <c:v>93.167484667691156</c:v>
                </c:pt>
                <c:pt idx="2">
                  <c:v>85.829740957529381</c:v>
                </c:pt>
                <c:pt idx="3">
                  <c:v>80.695048925338824</c:v>
                </c:pt>
                <c:pt idx="4">
                  <c:v>85.321975914010721</c:v>
                </c:pt>
                <c:pt idx="5">
                  <c:v>90.896363676742197</c:v>
                </c:pt>
                <c:pt idx="6">
                  <c:v>94.338017937167507</c:v>
                </c:pt>
                <c:pt idx="7">
                  <c:v>98.0085405822377</c:v>
                </c:pt>
                <c:pt idx="8">
                  <c:v>101.59678026844246</c:v>
                </c:pt>
                <c:pt idx="9">
                  <c:v>102.68057820367397</c:v>
                </c:pt>
                <c:pt idx="10">
                  <c:v>104.03408603924002</c:v>
                </c:pt>
                <c:pt idx="11">
                  <c:v>103.34828323903415</c:v>
                </c:pt>
              </c:numCache>
            </c:numRef>
          </c:val>
          <c:smooth val="0"/>
        </c:ser>
        <c:ser>
          <c:idx val="3"/>
          <c:order val="3"/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Data!$W$44:$W$46</c:f>
              <c:numCache>
                <c:formatCode>0.00</c:formatCode>
                <c:ptCount val="3"/>
                <c:pt idx="0">
                  <c:v>100</c:v>
                </c:pt>
                <c:pt idx="1">
                  <c:v>96.5</c:v>
                </c:pt>
                <c:pt idx="2">
                  <c:v>96.5</c:v>
                </c:pt>
              </c:numCache>
            </c:numRef>
          </c:val>
          <c:smooth val="0"/>
        </c:ser>
        <c:ser>
          <c:idx val="4"/>
          <c:order val="4"/>
          <c:spPr>
            <a:ln w="38100">
              <a:solidFill>
                <a:srgbClr val="4600A5"/>
              </a:solidFill>
              <a:prstDash val="solid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Data!$X$44:$X$46</c:f>
              <c:numCache>
                <c:formatCode>0.00</c:formatCode>
                <c:ptCount val="3"/>
                <c:pt idx="0">
                  <c:v>100</c:v>
                </c:pt>
                <c:pt idx="1">
                  <c:v>101.49999999999999</c:v>
                </c:pt>
                <c:pt idx="2">
                  <c:v>105.05249999999998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540056"/>
        <c:axId val="326536136"/>
      </c:lineChart>
      <c:catAx>
        <c:axId val="32654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6536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536136"/>
        <c:scaling>
          <c:orientation val="minMax"/>
          <c:max val="115"/>
          <c:min val="65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654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028106984346278E-2"/>
          <c:y val="6.5882352941176503E-2"/>
          <c:w val="0.90896482865681461"/>
          <c:h val="0.8094117647058823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339966"/>
              </a:solidFill>
              <a:prstDash val="sysDash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Data!$F$14:$F$25</c:f>
              <c:numCache>
                <c:formatCode>0.00</c:formatCode>
                <c:ptCount val="12"/>
                <c:pt idx="0">
                  <c:v>100</c:v>
                </c:pt>
                <c:pt idx="1">
                  <c:v>97.767571046858663</c:v>
                </c:pt>
                <c:pt idx="2">
                  <c:v>92.126880769739557</c:v>
                </c:pt>
                <c:pt idx="3">
                  <c:v>88.79652344245018</c:v>
                </c:pt>
                <c:pt idx="4">
                  <c:v>91.699397283525769</c:v>
                </c:pt>
                <c:pt idx="5">
                  <c:v>94.96740047422638</c:v>
                </c:pt>
                <c:pt idx="6">
                  <c:v>98.612482084308283</c:v>
                </c:pt>
                <c:pt idx="7">
                  <c:v>102.85947415196868</c:v>
                </c:pt>
                <c:pt idx="8">
                  <c:v>107.53029456898324</c:v>
                </c:pt>
                <c:pt idx="9">
                  <c:v>109.82817973942525</c:v>
                </c:pt>
                <c:pt idx="10">
                  <c:v>115.60843183862194</c:v>
                </c:pt>
                <c:pt idx="11">
                  <c:v>113.63462733371786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Data!$G$14:$G$25</c:f>
              <c:numCache>
                <c:formatCode>0.00</c:formatCode>
                <c:ptCount val="12"/>
                <c:pt idx="0">
                  <c:v>100</c:v>
                </c:pt>
                <c:pt idx="1">
                  <c:v>90.3346077204924</c:v>
                </c:pt>
                <c:pt idx="2">
                  <c:v>82.309395612309373</c:v>
                </c:pt>
                <c:pt idx="3">
                  <c:v>71.846962220775069</c:v>
                </c:pt>
                <c:pt idx="4">
                  <c:v>70.019283893087234</c:v>
                </c:pt>
                <c:pt idx="5">
                  <c:v>74.93691758349415</c:v>
                </c:pt>
                <c:pt idx="6">
                  <c:v>80.029616066250568</c:v>
                </c:pt>
                <c:pt idx="7">
                  <c:v>90.083698966514305</c:v>
                </c:pt>
                <c:pt idx="8">
                  <c:v>93.615929763197414</c:v>
                </c:pt>
                <c:pt idx="9">
                  <c:v>89.901507436452206</c:v>
                </c:pt>
                <c:pt idx="10">
                  <c:v>95.767141435279768</c:v>
                </c:pt>
                <c:pt idx="11">
                  <c:v>102.47756323798359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DD0806"/>
              </a:solidFill>
              <a:prstDash val="lgDash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Data!$H$14:$H$25</c:f>
              <c:numCache>
                <c:formatCode>0.00</c:formatCode>
                <c:ptCount val="12"/>
                <c:pt idx="0">
                  <c:v>100</c:v>
                </c:pt>
                <c:pt idx="1">
                  <c:v>93.167484667691156</c:v>
                </c:pt>
                <c:pt idx="2">
                  <c:v>85.829740957529381</c:v>
                </c:pt>
                <c:pt idx="3">
                  <c:v>80.695048925338824</c:v>
                </c:pt>
                <c:pt idx="4">
                  <c:v>85.321975914010721</c:v>
                </c:pt>
                <c:pt idx="5">
                  <c:v>90.896363676742197</c:v>
                </c:pt>
                <c:pt idx="6">
                  <c:v>94.338017937167507</c:v>
                </c:pt>
                <c:pt idx="7">
                  <c:v>98.0085405822377</c:v>
                </c:pt>
                <c:pt idx="8">
                  <c:v>101.59678026844246</c:v>
                </c:pt>
                <c:pt idx="9">
                  <c:v>102.68057820367397</c:v>
                </c:pt>
                <c:pt idx="10">
                  <c:v>104.03408603924002</c:v>
                </c:pt>
                <c:pt idx="11">
                  <c:v>103.34828323903415</c:v>
                </c:pt>
              </c:numCache>
            </c:numRef>
          </c:val>
          <c:smooth val="0"/>
        </c:ser>
        <c:ser>
          <c:idx val="3"/>
          <c:order val="3"/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Data!$W$44:$W$46</c:f>
              <c:numCache>
                <c:formatCode>0.00</c:formatCode>
                <c:ptCount val="3"/>
                <c:pt idx="0">
                  <c:v>100</c:v>
                </c:pt>
                <c:pt idx="1">
                  <c:v>96.5</c:v>
                </c:pt>
                <c:pt idx="2">
                  <c:v>96.5</c:v>
                </c:pt>
              </c:numCache>
            </c:numRef>
          </c:val>
          <c:smooth val="0"/>
        </c:ser>
        <c:ser>
          <c:idx val="4"/>
          <c:order val="4"/>
          <c:spPr>
            <a:ln w="38100">
              <a:solidFill>
                <a:srgbClr val="4600A5"/>
              </a:solidFill>
              <a:prstDash val="solid"/>
            </a:ln>
          </c:spPr>
          <c:marker>
            <c:symbol val="none"/>
          </c:marker>
          <c:cat>
            <c:strRef>
              <c:f>Data!$E$14:$E$25</c:f>
              <c:strCache>
                <c:ptCount val="12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  <c:pt idx="5">
                  <c:v>t+5</c:v>
                </c:pt>
                <c:pt idx="6">
                  <c:v>t+6</c:v>
                </c:pt>
                <c:pt idx="7">
                  <c:v>t+7</c:v>
                </c:pt>
                <c:pt idx="8">
                  <c:v>t+8</c:v>
                </c:pt>
                <c:pt idx="9">
                  <c:v>t+9</c:v>
                </c:pt>
                <c:pt idx="10">
                  <c:v>t+10</c:v>
                </c:pt>
                <c:pt idx="11">
                  <c:v>t+11</c:v>
                </c:pt>
              </c:strCache>
            </c:strRef>
          </c:cat>
          <c:val>
            <c:numRef>
              <c:f>Data!$X$44:$X$46</c:f>
              <c:numCache>
                <c:formatCode>0.00</c:formatCode>
                <c:ptCount val="3"/>
                <c:pt idx="0">
                  <c:v>100</c:v>
                </c:pt>
                <c:pt idx="1">
                  <c:v>101.49999999999999</c:v>
                </c:pt>
                <c:pt idx="2">
                  <c:v>105.05249999999998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539664"/>
        <c:axId val="326542408"/>
      </c:lineChart>
      <c:catAx>
        <c:axId val="32653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6542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542408"/>
        <c:scaling>
          <c:orientation val="minMax"/>
          <c:max val="115"/>
          <c:min val="65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65396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13</xdr:col>
      <xdr:colOff>447675</xdr:colOff>
      <xdr:row>30</xdr:row>
      <xdr:rowOff>0</xdr:rowOff>
    </xdr:to>
    <xdr:graphicFrame macro="">
      <xdr:nvGraphicFramePr>
        <xdr:cNvPr id="6452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31</xdr:row>
      <xdr:rowOff>0</xdr:rowOff>
    </xdr:from>
    <xdr:to>
      <xdr:col>11</xdr:col>
      <xdr:colOff>176213</xdr:colOff>
      <xdr:row>36</xdr:row>
      <xdr:rowOff>66675</xdr:rowOff>
    </xdr:to>
    <xdr:pic>
      <xdr:nvPicPr>
        <xdr:cNvPr id="645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195888"/>
          <a:ext cx="6081713" cy="900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0.05794</cdr:x>
      <cdr:y>0.56516</cdr:y>
    </cdr:from>
    <cdr:to>
      <cdr:x>0.2744</cdr:x>
      <cdr:y>0.61446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5467" y="2142096"/>
          <a:ext cx="1839170" cy="185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Index 1929 (t) =100</a:t>
          </a:r>
        </a:p>
      </cdr:txBody>
    </cdr:sp>
  </cdr:relSizeAnchor>
  <cdr:relSizeAnchor xmlns:cdr="http://schemas.openxmlformats.org/drawingml/2006/chartDrawing">
    <cdr:from>
      <cdr:x>0.65231</cdr:x>
      <cdr:y>0.51537</cdr:y>
    </cdr:from>
    <cdr:to>
      <cdr:x>0.84535</cdr:x>
      <cdr:y>0.63133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9280" y="2075586"/>
          <a:ext cx="1311128" cy="461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Australia, Canada, </a:t>
          </a: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New Zealand, US</a:t>
          </a:r>
        </a:p>
      </cdr:txBody>
    </cdr:sp>
  </cdr:relSizeAnchor>
  <cdr:relSizeAnchor xmlns:cdr="http://schemas.openxmlformats.org/drawingml/2006/chartDrawing">
    <cdr:from>
      <cdr:x>0.43241</cdr:x>
      <cdr:y>0.53124</cdr:y>
    </cdr:from>
    <cdr:to>
      <cdr:x>0.56973</cdr:x>
      <cdr:y>0.58104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0201" y="2137994"/>
          <a:ext cx="933402" cy="1991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Latin America</a:t>
          </a:r>
        </a:p>
      </cdr:txBody>
    </cdr:sp>
  </cdr:relSizeAnchor>
  <cdr:relSizeAnchor xmlns:cdr="http://schemas.openxmlformats.org/drawingml/2006/chartDrawing">
    <cdr:from>
      <cdr:x>0.62668</cdr:x>
      <cdr:y>0.06276</cdr:y>
    </cdr:from>
    <cdr:to>
      <cdr:x>0.78348</cdr:x>
      <cdr:y>0.11208</cdr:y>
    </cdr:to>
    <cdr:sp macro="" textlink="">
      <cdr:nvSpPr>
        <cdr:cNvPr id="41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365" y="265760"/>
          <a:ext cx="1062669" cy="197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Western Europe</a:t>
          </a:r>
        </a:p>
      </cdr:txBody>
    </cdr:sp>
  </cdr:relSizeAnchor>
  <cdr:relSizeAnchor xmlns:cdr="http://schemas.openxmlformats.org/drawingml/2006/chartDrawing">
    <cdr:from>
      <cdr:x>0.0853</cdr:x>
      <cdr:y>0.05007</cdr:y>
    </cdr:from>
    <cdr:to>
      <cdr:x>0.50047</cdr:x>
      <cdr:y>0.09816</cdr:y>
    </cdr:to>
    <cdr:sp macro="" textlink="">
      <cdr:nvSpPr>
        <cdr:cNvPr id="41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1679" y="205626"/>
          <a:ext cx="3619051" cy="1869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WEO-March 2009, Index 2008 (t) =100</a:t>
          </a:r>
        </a:p>
      </cdr:txBody>
    </cdr:sp>
  </cdr:relSizeAnchor>
  <cdr:relSizeAnchor xmlns:cdr="http://schemas.openxmlformats.org/drawingml/2006/chartDrawing">
    <cdr:from>
      <cdr:x>0.24579</cdr:x>
      <cdr:y>0.32031</cdr:y>
    </cdr:from>
    <cdr:to>
      <cdr:x>0.49701</cdr:x>
      <cdr:y>0.36987</cdr:y>
    </cdr:to>
    <cdr:sp macro="" textlink="">
      <cdr:nvSpPr>
        <cdr:cNvPr id="41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9436" y="1294994"/>
          <a:ext cx="1698927" cy="1971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Advanced Economies, WEO</a:t>
          </a:r>
        </a:p>
      </cdr:txBody>
    </cdr:sp>
  </cdr:relSizeAnchor>
  <cdr:relSizeAnchor xmlns:cdr="http://schemas.openxmlformats.org/drawingml/2006/chartDrawing">
    <cdr:from>
      <cdr:x>0.25097</cdr:x>
      <cdr:y>0.18932</cdr:y>
    </cdr:from>
    <cdr:to>
      <cdr:x>0.515</cdr:x>
      <cdr:y>0.23888</cdr:y>
    </cdr:to>
    <cdr:sp macro="" textlink="">
      <cdr:nvSpPr>
        <cdr:cNvPr id="41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1437" y="733400"/>
          <a:ext cx="2294144" cy="1869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Emerging Economies, WEO</a:t>
          </a:r>
        </a:p>
      </cdr:txBody>
    </cdr:sp>
  </cdr:relSizeAnchor>
  <cdr:relSizeAnchor xmlns:cdr="http://schemas.openxmlformats.org/drawingml/2006/chartDrawing">
    <cdr:from>
      <cdr:x>0.11624</cdr:x>
      <cdr:y>0.37381</cdr:y>
    </cdr:from>
    <cdr:to>
      <cdr:x>0.11624</cdr:x>
      <cdr:y>0.56424</cdr:y>
    </cdr:to>
    <cdr:cxnSp macro="">
      <cdr:nvCxnSpPr>
        <cdr:cNvPr id="71688" name="Straight Arrow Connector 2"/>
        <cdr:cNvCxnSpPr>
          <a:cxnSpLocks xmlns:a="http://schemas.openxmlformats.org/drawingml/2006/main" noChangeShapeType="1"/>
        </cdr:cNvCxnSpPr>
      </cdr:nvCxnSpPr>
      <cdr:spPr bwMode="auto">
        <a:xfrm xmlns:a="http://schemas.openxmlformats.org/drawingml/2006/main" flipH="1" flipV="1">
          <a:off x="808800" y="1513245"/>
          <a:ext cx="0" cy="75899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25400">
          <a:solidFill>
            <a:srgbClr val="000000"/>
          </a:solidFill>
          <a:round/>
          <a:headEnd/>
          <a:tailEnd type="arrow" w="med" len="med"/>
        </a:ln>
        <a:effectLst xmlns:a="http://schemas.openxmlformats.org/drawingml/2006/main">
          <a:outerShdw blurRad="40000" dist="20000" dir="5400000" rotWithShape="0">
            <a:srgbClr val="808080">
              <a:alpha val="37999"/>
            </a:srgbClr>
          </a:outerShdw>
        </a:effectLst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3</xdr:row>
      <xdr:rowOff>0</xdr:rowOff>
    </xdr:from>
    <xdr:to>
      <xdr:col>54</xdr:col>
      <xdr:colOff>447675</xdr:colOff>
      <xdr:row>28</xdr:row>
      <xdr:rowOff>0</xdr:rowOff>
    </xdr:to>
    <xdr:graphicFrame macro="">
      <xdr:nvGraphicFramePr>
        <xdr:cNvPr id="105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0.06386</cdr:x>
      <cdr:y>0.63183</cdr:y>
    </cdr:from>
    <cdr:to>
      <cdr:x>0.27982</cdr:x>
      <cdr:y>0.68088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7356" y="2544140"/>
          <a:ext cx="1433679" cy="196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Index 1929 (t) =100</a:t>
          </a:r>
        </a:p>
      </cdr:txBody>
    </cdr:sp>
  </cdr:relSizeAnchor>
  <cdr:relSizeAnchor xmlns:cdr="http://schemas.openxmlformats.org/drawingml/2006/chartDrawing">
    <cdr:from>
      <cdr:x>0.65231</cdr:x>
      <cdr:y>0.51464</cdr:y>
    </cdr:from>
    <cdr:to>
      <cdr:x>0.84535</cdr:x>
      <cdr:y>0.63036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59280" y="2075586"/>
          <a:ext cx="1311128" cy="461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Australia, Canada, </a:t>
          </a: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New Zealand, US</a:t>
          </a:r>
        </a:p>
      </cdr:txBody>
    </cdr:sp>
  </cdr:relSizeAnchor>
  <cdr:relSizeAnchor xmlns:cdr="http://schemas.openxmlformats.org/drawingml/2006/chartDrawing">
    <cdr:from>
      <cdr:x>0.43241</cdr:x>
      <cdr:y>0.53026</cdr:y>
    </cdr:from>
    <cdr:to>
      <cdr:x>0.56973</cdr:x>
      <cdr:y>0.58006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0201" y="2137994"/>
          <a:ext cx="933402" cy="1991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Latin America</a:t>
          </a:r>
        </a:p>
      </cdr:txBody>
    </cdr:sp>
  </cdr:relSizeAnchor>
  <cdr:relSizeAnchor xmlns:cdr="http://schemas.openxmlformats.org/drawingml/2006/chartDrawing">
    <cdr:from>
      <cdr:x>0.62668</cdr:x>
      <cdr:y>0.06227</cdr:y>
    </cdr:from>
    <cdr:to>
      <cdr:x>0.78348</cdr:x>
      <cdr:y>0.11183</cdr:y>
    </cdr:to>
    <cdr:sp macro="" textlink="">
      <cdr:nvSpPr>
        <cdr:cNvPr id="41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365" y="265760"/>
          <a:ext cx="1062669" cy="197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Western Europe</a:t>
          </a:r>
        </a:p>
      </cdr:txBody>
    </cdr:sp>
  </cdr:relSizeAnchor>
  <cdr:relSizeAnchor xmlns:cdr="http://schemas.openxmlformats.org/drawingml/2006/chartDrawing">
    <cdr:from>
      <cdr:x>0.09467</cdr:x>
      <cdr:y>0.1465</cdr:y>
    </cdr:from>
    <cdr:to>
      <cdr:x>0.51081</cdr:x>
      <cdr:y>0.19605</cdr:y>
    </cdr:to>
    <cdr:sp macro="" textlink="">
      <cdr:nvSpPr>
        <cdr:cNvPr id="41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3701" y="600583"/>
          <a:ext cx="2816994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WEO-March 2009, Index 2008 (t) =100</a:t>
          </a:r>
        </a:p>
      </cdr:txBody>
    </cdr:sp>
  </cdr:relSizeAnchor>
  <cdr:relSizeAnchor xmlns:cdr="http://schemas.openxmlformats.org/drawingml/2006/chartDrawing">
    <cdr:from>
      <cdr:x>0.24579</cdr:x>
      <cdr:y>0.31983</cdr:y>
    </cdr:from>
    <cdr:to>
      <cdr:x>0.49701</cdr:x>
      <cdr:y>0.36914</cdr:y>
    </cdr:to>
    <cdr:sp macro="" textlink="">
      <cdr:nvSpPr>
        <cdr:cNvPr id="41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9436" y="1294994"/>
          <a:ext cx="1698927" cy="1971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Advanced Economies, WEO</a:t>
          </a:r>
        </a:p>
      </cdr:txBody>
    </cdr:sp>
  </cdr:relSizeAnchor>
  <cdr:relSizeAnchor xmlns:cdr="http://schemas.openxmlformats.org/drawingml/2006/chartDrawing">
    <cdr:from>
      <cdr:x>0.27982</cdr:x>
      <cdr:y>0.22267</cdr:y>
    </cdr:from>
    <cdr:to>
      <cdr:x>0.54262</cdr:x>
      <cdr:y>0.27222</cdr:y>
    </cdr:to>
    <cdr:sp macro="" textlink="">
      <cdr:nvSpPr>
        <cdr:cNvPr id="41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31035" y="905688"/>
          <a:ext cx="1786223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2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Emerging Economies, WEO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3"/>
  <sheetViews>
    <sheetView tabSelected="1" workbookViewId="0">
      <selection activeCell="B26" sqref="B26"/>
    </sheetView>
  </sheetViews>
  <sheetFormatPr defaultColWidth="8.85546875" defaultRowHeight="13.15" x14ac:dyDescent="0.4"/>
  <sheetData>
    <row r="1" spans="1:38" ht="13.5" thickBot="1" x14ac:dyDescent="0.4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15.75" thickTop="1" x14ac:dyDescent="0.45">
      <c r="A2" s="8"/>
      <c r="B2" s="9" t="s">
        <v>16</v>
      </c>
      <c r="C2" s="10"/>
      <c r="D2" s="10"/>
      <c r="E2" s="10"/>
      <c r="F2" s="10"/>
      <c r="G2" s="10"/>
      <c r="H2" s="11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ht="15.4" x14ac:dyDescent="0.45">
      <c r="A3" s="8"/>
      <c r="B3" s="12" t="s">
        <v>17</v>
      </c>
      <c r="C3" s="13"/>
      <c r="D3" s="13"/>
      <c r="E3" s="13"/>
      <c r="F3" s="13"/>
      <c r="G3" s="13"/>
      <c r="H3" s="14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15.4" x14ac:dyDescent="0.45">
      <c r="A4" s="8"/>
      <c r="B4" s="15" t="s">
        <v>18</v>
      </c>
      <c r="C4" s="13"/>
      <c r="D4" s="13"/>
      <c r="E4" s="13"/>
      <c r="F4" s="13"/>
      <c r="G4" s="13"/>
      <c r="H4" s="14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ht="15.4" x14ac:dyDescent="0.45">
      <c r="A5" s="8"/>
      <c r="B5" s="12" t="s">
        <v>19</v>
      </c>
      <c r="C5" s="13"/>
      <c r="D5" s="13"/>
      <c r="E5" s="13"/>
      <c r="F5" s="13"/>
      <c r="G5" s="13"/>
      <c r="H5" s="14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5.75" thickBot="1" x14ac:dyDescent="0.5">
      <c r="A6" s="8"/>
      <c r="B6" s="16"/>
      <c r="C6" s="17"/>
      <c r="D6" s="17"/>
      <c r="E6" s="17"/>
      <c r="F6" s="17"/>
      <c r="G6" s="17"/>
      <c r="H6" s="1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13.5" thickTop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ht="15.4" x14ac:dyDescent="0.45">
      <c r="A9" s="8"/>
      <c r="B9" s="19" t="s">
        <v>21</v>
      </c>
      <c r="C9" s="19"/>
      <c r="D9" s="19"/>
      <c r="E9" s="19"/>
      <c r="G9" s="19"/>
      <c r="H9" s="8"/>
      <c r="I9" s="19"/>
      <c r="J9" s="8"/>
      <c r="K9" s="8"/>
      <c r="L9" s="8"/>
      <c r="N9" s="19" t="s">
        <v>20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8" x14ac:dyDescent="0.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8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1:38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x14ac:dyDescent="0.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x14ac:dyDescent="0.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x14ac:dyDescent="0.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x14ac:dyDescent="0.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x14ac:dyDescent="0.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x14ac:dyDescent="0.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x14ac:dyDescent="0.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x14ac:dyDescent="0.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x14ac:dyDescent="0.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x14ac:dyDescent="0.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x14ac:dyDescent="0.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x14ac:dyDescent="0.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x14ac:dyDescent="0.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x14ac:dyDescent="0.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x14ac:dyDescent="0.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</row>
    <row r="55" spans="1:38" x14ac:dyDescent="0.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x14ac:dyDescent="0.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38" x14ac:dyDescent="0.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x14ac:dyDescent="0.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1:38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</row>
    <row r="61" spans="1:38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</row>
    <row r="62" spans="1:38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</row>
    <row r="63" spans="1:38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</row>
    <row r="65" spans="1:38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</row>
    <row r="66" spans="1:38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1:38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</row>
    <row r="68" spans="1:38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1:38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</row>
    <row r="71" spans="1:38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</row>
    <row r="72" spans="1:38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1:38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</row>
    <row r="76" spans="1:38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</row>
    <row r="77" spans="1:38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</row>
    <row r="78" spans="1:38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1:38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</row>
    <row r="80" spans="1:38" x14ac:dyDescent="0.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</row>
    <row r="81" spans="1:38" x14ac:dyDescent="0.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</row>
    <row r="82" spans="1:38" x14ac:dyDescent="0.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</row>
    <row r="83" spans="1:38" x14ac:dyDescent="0.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</row>
    <row r="84" spans="1:38" x14ac:dyDescent="0.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</row>
    <row r="85" spans="1:38" x14ac:dyDescent="0.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</row>
    <row r="86" spans="1:38" x14ac:dyDescent="0.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</row>
    <row r="87" spans="1:38" x14ac:dyDescent="0.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x14ac:dyDescent="0.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</row>
    <row r="89" spans="1:38" x14ac:dyDescent="0.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x14ac:dyDescent="0.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</row>
    <row r="91" spans="1:38" x14ac:dyDescent="0.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</row>
    <row r="92" spans="1:38" x14ac:dyDescent="0.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</row>
    <row r="93" spans="1:38" x14ac:dyDescent="0.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</row>
    <row r="94" spans="1:38" x14ac:dyDescent="0.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</row>
    <row r="95" spans="1:38" x14ac:dyDescent="0.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x14ac:dyDescent="0.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</row>
    <row r="97" spans="1:38" x14ac:dyDescent="0.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</row>
    <row r="98" spans="1:38" x14ac:dyDescent="0.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</row>
    <row r="99" spans="1:38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</row>
    <row r="100" spans="1:38" x14ac:dyDescent="0.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</row>
    <row r="101" spans="1:38" x14ac:dyDescent="0.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</row>
    <row r="102" spans="1:38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</row>
    <row r="103" spans="1:38" x14ac:dyDescent="0.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</row>
    <row r="104" spans="1:38" x14ac:dyDescent="0.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</row>
    <row r="105" spans="1:38" x14ac:dyDescent="0.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</row>
    <row r="106" spans="1:38" x14ac:dyDescent="0.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</row>
    <row r="107" spans="1:38" x14ac:dyDescent="0.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</row>
    <row r="108" spans="1:38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</row>
    <row r="109" spans="1:38" x14ac:dyDescent="0.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</row>
    <row r="110" spans="1:38" x14ac:dyDescent="0.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</row>
    <row r="111" spans="1:38" x14ac:dyDescent="0.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</row>
    <row r="112" spans="1:38" x14ac:dyDescent="0.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</row>
    <row r="113" spans="1:38" x14ac:dyDescent="0.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</row>
    <row r="114" spans="1:38" x14ac:dyDescent="0.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</row>
    <row r="115" spans="1:38" x14ac:dyDescent="0.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</row>
    <row r="116" spans="1:38" x14ac:dyDescent="0.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</row>
    <row r="117" spans="1:38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</row>
    <row r="118" spans="1:38" x14ac:dyDescent="0.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</row>
    <row r="119" spans="1:38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</row>
    <row r="120" spans="1:38" x14ac:dyDescent="0.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</row>
    <row r="121" spans="1:38" x14ac:dyDescent="0.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</row>
    <row r="122" spans="1:38" x14ac:dyDescent="0.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</row>
    <row r="123" spans="1:38" x14ac:dyDescent="0.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x14ac:dyDescent="0.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</row>
    <row r="125" spans="1:38" x14ac:dyDescent="0.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</row>
    <row r="126" spans="1:38" x14ac:dyDescent="0.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x14ac:dyDescent="0.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</row>
    <row r="128" spans="1:38" x14ac:dyDescent="0.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</row>
    <row r="129" spans="1:38" x14ac:dyDescent="0.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x14ac:dyDescent="0.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</row>
    <row r="131" spans="1:38" x14ac:dyDescent="0.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</row>
    <row r="132" spans="1:38" x14ac:dyDescent="0.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x14ac:dyDescent="0.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</row>
    <row r="134" spans="1:38" x14ac:dyDescent="0.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</row>
    <row r="135" spans="1:38" x14ac:dyDescent="0.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</row>
    <row r="136" spans="1:38" x14ac:dyDescent="0.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</row>
    <row r="137" spans="1:38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</row>
    <row r="138" spans="1:38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</row>
    <row r="139" spans="1:38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</row>
    <row r="140" spans="1:38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</row>
    <row r="141" spans="1:38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</row>
    <row r="142" spans="1:38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</row>
    <row r="143" spans="1:38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</row>
    <row r="144" spans="1:38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</row>
    <row r="145" spans="1:38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</row>
    <row r="146" spans="1:38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r="147" spans="1:38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</row>
    <row r="148" spans="1:38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</row>
    <row r="149" spans="1:38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</row>
    <row r="150" spans="1:38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</row>
    <row r="151" spans="1:38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</row>
    <row r="152" spans="1:38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</row>
    <row r="153" spans="1:38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</row>
    <row r="154" spans="1:38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</row>
    <row r="155" spans="1:38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</row>
    <row r="156" spans="1:38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</row>
    <row r="157" spans="1:38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</row>
    <row r="158" spans="1:38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</row>
    <row r="159" spans="1:38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</row>
    <row r="160" spans="1:38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</row>
    <row r="161" spans="1:38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</row>
    <row r="162" spans="1:38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</row>
    <row r="163" spans="1:38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</row>
    <row r="164" spans="1:38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</row>
    <row r="165" spans="1:38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</row>
    <row r="166" spans="1:38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</row>
    <row r="167" spans="1:38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</row>
    <row r="168" spans="1:38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</row>
    <row r="169" spans="1:38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</row>
    <row r="170" spans="1:38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</row>
    <row r="171" spans="1:38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</row>
    <row r="172" spans="1:38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</row>
    <row r="173" spans="1:38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</row>
    <row r="174" spans="1:38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</row>
    <row r="175" spans="1:38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</row>
    <row r="176" spans="1:38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</row>
    <row r="177" spans="1:38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</row>
    <row r="178" spans="1:38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</row>
    <row r="179" spans="1:38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</row>
    <row r="180" spans="1:38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</row>
    <row r="181" spans="1:38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</row>
    <row r="182" spans="1:38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</row>
    <row r="183" spans="1:38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</row>
    <row r="184" spans="1:38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</row>
    <row r="185" spans="1:38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</row>
    <row r="186" spans="1:38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</row>
    <row r="187" spans="1:38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</row>
    <row r="188" spans="1:38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</row>
    <row r="189" spans="1:38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</row>
    <row r="190" spans="1:38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</row>
    <row r="191" spans="1:38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</row>
    <row r="192" spans="1:38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</row>
    <row r="193" spans="1:38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</row>
    <row r="194" spans="1:38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</row>
    <row r="195" spans="1:38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</row>
    <row r="196" spans="1:38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</row>
    <row r="197" spans="1:38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</row>
    <row r="198" spans="1:38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</row>
    <row r="199" spans="1:38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</row>
    <row r="200" spans="1:38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</row>
    <row r="201" spans="1:38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</row>
    <row r="202" spans="1:38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</row>
    <row r="203" spans="1:38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</row>
    <row r="204" spans="1:38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</row>
    <row r="205" spans="1:38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</row>
    <row r="206" spans="1:38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</row>
    <row r="207" spans="1:38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</row>
    <row r="208" spans="1:38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</row>
    <row r="209" spans="1:38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</row>
    <row r="210" spans="1:38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</row>
    <row r="211" spans="1:38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</row>
    <row r="212" spans="1:38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</row>
    <row r="213" spans="1:38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</row>
    <row r="214" spans="1:38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</row>
    <row r="215" spans="1:38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</row>
    <row r="216" spans="1:38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</row>
    <row r="217" spans="1:38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</row>
    <row r="218" spans="1:38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</row>
    <row r="219" spans="1:38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</row>
    <row r="220" spans="1:38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</row>
    <row r="221" spans="1:38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</row>
    <row r="222" spans="1:38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</row>
    <row r="223" spans="1:38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</row>
    <row r="224" spans="1:38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</row>
    <row r="225" spans="1:38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</row>
    <row r="226" spans="1:38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</row>
    <row r="227" spans="1:38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</row>
    <row r="228" spans="1:38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</row>
    <row r="229" spans="1:38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</row>
    <row r="230" spans="1:38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</row>
    <row r="231" spans="1:38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</row>
    <row r="232" spans="1:38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</row>
    <row r="233" spans="1:38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</row>
    <row r="234" spans="1:38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</row>
    <row r="235" spans="1:38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</row>
    <row r="236" spans="1:38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</row>
    <row r="237" spans="1:38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</row>
    <row r="238" spans="1:38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</row>
    <row r="239" spans="1:38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</row>
    <row r="240" spans="1:38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</row>
    <row r="241" spans="1:38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</row>
    <row r="242" spans="1:38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</row>
    <row r="243" spans="1:38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</row>
    <row r="244" spans="1:38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</row>
    <row r="245" spans="1:38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</row>
    <row r="246" spans="1:38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</row>
    <row r="247" spans="1:38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</row>
    <row r="248" spans="1:38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</row>
    <row r="249" spans="1:38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</row>
    <row r="250" spans="1:38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</row>
    <row r="251" spans="1:38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</row>
    <row r="252" spans="1:38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</row>
    <row r="253" spans="1:38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</row>
    <row r="254" spans="1:38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</row>
    <row r="255" spans="1:38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</row>
    <row r="256" spans="1:38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</row>
    <row r="257" spans="1:38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</row>
    <row r="258" spans="1:38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</row>
    <row r="259" spans="1:38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</row>
    <row r="260" spans="1:38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</row>
    <row r="261" spans="1:38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</row>
    <row r="262" spans="1:38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</row>
    <row r="263" spans="1:38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</row>
    <row r="264" spans="1:38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</row>
    <row r="265" spans="1:38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</row>
    <row r="266" spans="1:38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</row>
    <row r="267" spans="1:38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</row>
    <row r="268" spans="1:38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</row>
    <row r="269" spans="1:38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</row>
    <row r="270" spans="1:38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</row>
    <row r="271" spans="1:38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</row>
    <row r="272" spans="1:38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</row>
    <row r="273" spans="1:38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</row>
    <row r="274" spans="1:38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</row>
    <row r="275" spans="1:38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</row>
    <row r="276" spans="1:38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</row>
    <row r="277" spans="1:38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</row>
    <row r="278" spans="1:38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</row>
    <row r="279" spans="1:38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</row>
    <row r="280" spans="1:38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</row>
    <row r="281" spans="1:38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</row>
    <row r="282" spans="1:38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</row>
    <row r="283" spans="1:38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</row>
    <row r="284" spans="1:38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</row>
    <row r="285" spans="1:38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</row>
    <row r="286" spans="1:38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</row>
    <row r="287" spans="1:38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</row>
    <row r="288" spans="1:38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</row>
    <row r="289" spans="1:38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</row>
    <row r="290" spans="1:38" x14ac:dyDescent="0.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</row>
    <row r="291" spans="1:38" x14ac:dyDescent="0.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</row>
    <row r="292" spans="1:38" x14ac:dyDescent="0.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</row>
    <row r="293" spans="1:38" x14ac:dyDescent="0.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</row>
    <row r="294" spans="1:38" x14ac:dyDescent="0.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</row>
    <row r="295" spans="1:38" x14ac:dyDescent="0.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</row>
    <row r="296" spans="1:38" x14ac:dyDescent="0.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</row>
    <row r="297" spans="1:38" x14ac:dyDescent="0.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</row>
    <row r="298" spans="1:38" x14ac:dyDescent="0.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</row>
    <row r="299" spans="1:38" x14ac:dyDescent="0.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</row>
    <row r="300" spans="1:38" x14ac:dyDescent="0.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</row>
    <row r="301" spans="1:38" x14ac:dyDescent="0.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</row>
    <row r="302" spans="1:38" x14ac:dyDescent="0.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</row>
    <row r="303" spans="1:38" x14ac:dyDescent="0.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</row>
    <row r="304" spans="1:38" x14ac:dyDescent="0.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</row>
    <row r="305" spans="1:38" x14ac:dyDescent="0.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</row>
    <row r="306" spans="1:38" x14ac:dyDescent="0.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</row>
    <row r="307" spans="1:38" x14ac:dyDescent="0.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</row>
    <row r="308" spans="1:38" x14ac:dyDescent="0.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</row>
    <row r="309" spans="1:38" x14ac:dyDescent="0.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</row>
    <row r="310" spans="1:38" x14ac:dyDescent="0.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</row>
    <row r="311" spans="1:38" x14ac:dyDescent="0.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</row>
    <row r="312" spans="1:38" x14ac:dyDescent="0.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</row>
    <row r="313" spans="1:38" x14ac:dyDescent="0.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</row>
    <row r="314" spans="1:38" x14ac:dyDescent="0.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</row>
    <row r="315" spans="1:38" x14ac:dyDescent="0.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</row>
    <row r="316" spans="1:38" x14ac:dyDescent="0.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</row>
    <row r="317" spans="1:38" x14ac:dyDescent="0.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</row>
    <row r="318" spans="1:38" x14ac:dyDescent="0.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</row>
    <row r="319" spans="1:38" x14ac:dyDescent="0.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</row>
    <row r="320" spans="1:38" x14ac:dyDescent="0.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</row>
    <row r="321" spans="1:38" x14ac:dyDescent="0.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</row>
    <row r="322" spans="1:38" x14ac:dyDescent="0.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</row>
    <row r="323" spans="1:38" x14ac:dyDescent="0.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</row>
    <row r="324" spans="1:38" x14ac:dyDescent="0.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</row>
    <row r="325" spans="1:38" x14ac:dyDescent="0.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</row>
    <row r="326" spans="1:38" x14ac:dyDescent="0.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</row>
    <row r="327" spans="1:38" x14ac:dyDescent="0.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</row>
    <row r="328" spans="1:38" x14ac:dyDescent="0.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</row>
    <row r="329" spans="1:38" x14ac:dyDescent="0.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</row>
    <row r="330" spans="1:38" x14ac:dyDescent="0.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</row>
    <row r="331" spans="1:38" x14ac:dyDescent="0.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</row>
    <row r="332" spans="1:38" x14ac:dyDescent="0.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</row>
    <row r="333" spans="1:38" x14ac:dyDescent="0.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</row>
    <row r="334" spans="1:38" x14ac:dyDescent="0.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</row>
    <row r="335" spans="1:38" x14ac:dyDescent="0.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</row>
    <row r="336" spans="1:38" x14ac:dyDescent="0.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</row>
    <row r="337" spans="1:38" x14ac:dyDescent="0.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</row>
    <row r="338" spans="1:38" x14ac:dyDescent="0.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</row>
    <row r="339" spans="1:38" x14ac:dyDescent="0.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</row>
    <row r="340" spans="1:38" x14ac:dyDescent="0.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</row>
    <row r="341" spans="1:38" x14ac:dyDescent="0.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</row>
    <row r="342" spans="1:38" x14ac:dyDescent="0.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</row>
    <row r="343" spans="1:38" x14ac:dyDescent="0.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</row>
    <row r="344" spans="1:38" x14ac:dyDescent="0.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</row>
    <row r="345" spans="1:38" x14ac:dyDescent="0.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</row>
    <row r="346" spans="1:38" x14ac:dyDescent="0.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</row>
    <row r="347" spans="1:38" x14ac:dyDescent="0.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</row>
    <row r="348" spans="1:38" x14ac:dyDescent="0.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</row>
    <row r="349" spans="1:38" x14ac:dyDescent="0.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</row>
    <row r="350" spans="1:38" x14ac:dyDescent="0.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</row>
    <row r="351" spans="1:38" x14ac:dyDescent="0.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</row>
    <row r="352" spans="1:38" x14ac:dyDescent="0.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</row>
    <row r="353" spans="1:38" x14ac:dyDescent="0.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</row>
    <row r="354" spans="1:38" x14ac:dyDescent="0.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</row>
    <row r="355" spans="1:38" x14ac:dyDescent="0.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</row>
    <row r="356" spans="1:38" x14ac:dyDescent="0.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</row>
    <row r="357" spans="1:38" x14ac:dyDescent="0.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</row>
    <row r="358" spans="1:38" x14ac:dyDescent="0.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</row>
    <row r="359" spans="1:38" x14ac:dyDescent="0.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</row>
    <row r="360" spans="1:38" x14ac:dyDescent="0.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</row>
    <row r="361" spans="1:38" x14ac:dyDescent="0.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</row>
    <row r="362" spans="1:38" x14ac:dyDescent="0.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</row>
    <row r="363" spans="1:38" x14ac:dyDescent="0.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</row>
    <row r="364" spans="1:38" x14ac:dyDescent="0.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</row>
    <row r="365" spans="1:38" x14ac:dyDescent="0.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</row>
    <row r="366" spans="1:38" x14ac:dyDescent="0.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</row>
    <row r="367" spans="1:38" x14ac:dyDescent="0.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</row>
    <row r="368" spans="1:38" x14ac:dyDescent="0.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</row>
    <row r="369" spans="1:38" x14ac:dyDescent="0.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</row>
    <row r="370" spans="1:38" x14ac:dyDescent="0.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</row>
    <row r="371" spans="1:38" x14ac:dyDescent="0.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</row>
    <row r="372" spans="1:38" x14ac:dyDescent="0.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</row>
    <row r="373" spans="1:38" x14ac:dyDescent="0.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</row>
    <row r="374" spans="1:38" x14ac:dyDescent="0.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</row>
    <row r="375" spans="1:38" x14ac:dyDescent="0.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</row>
    <row r="376" spans="1:38" x14ac:dyDescent="0.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</row>
    <row r="377" spans="1:38" x14ac:dyDescent="0.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</row>
    <row r="378" spans="1:38" x14ac:dyDescent="0.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</row>
    <row r="379" spans="1:38" x14ac:dyDescent="0.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</row>
    <row r="380" spans="1:38" x14ac:dyDescent="0.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</row>
    <row r="381" spans="1:38" x14ac:dyDescent="0.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</row>
    <row r="382" spans="1:38" x14ac:dyDescent="0.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</row>
    <row r="383" spans="1:38" x14ac:dyDescent="0.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</row>
    <row r="384" spans="1:38" x14ac:dyDescent="0.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</row>
    <row r="385" spans="1:38" x14ac:dyDescent="0.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</row>
    <row r="386" spans="1:38" x14ac:dyDescent="0.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</row>
    <row r="387" spans="1:38" x14ac:dyDescent="0.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</row>
    <row r="388" spans="1:38" x14ac:dyDescent="0.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</row>
    <row r="389" spans="1:38" x14ac:dyDescent="0.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</row>
    <row r="390" spans="1:38" x14ac:dyDescent="0.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</row>
    <row r="391" spans="1:38" x14ac:dyDescent="0.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</row>
    <row r="392" spans="1:38" x14ac:dyDescent="0.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</row>
    <row r="393" spans="1:38" x14ac:dyDescent="0.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</row>
    <row r="394" spans="1:38" x14ac:dyDescent="0.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</row>
    <row r="395" spans="1:38" x14ac:dyDescent="0.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</row>
    <row r="396" spans="1:38" x14ac:dyDescent="0.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</row>
    <row r="397" spans="1:38" x14ac:dyDescent="0.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</row>
    <row r="398" spans="1:38" x14ac:dyDescent="0.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</row>
    <row r="399" spans="1:38" x14ac:dyDescent="0.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</row>
    <row r="400" spans="1:38" x14ac:dyDescent="0.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</row>
    <row r="401" spans="1:38" x14ac:dyDescent="0.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</row>
    <row r="402" spans="1:38" x14ac:dyDescent="0.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</row>
    <row r="403" spans="1:38" x14ac:dyDescent="0.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</row>
    <row r="404" spans="1:38" x14ac:dyDescent="0.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</row>
    <row r="405" spans="1:38" x14ac:dyDescent="0.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</row>
    <row r="406" spans="1:38" x14ac:dyDescent="0.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</row>
    <row r="407" spans="1:38" x14ac:dyDescent="0.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</row>
    <row r="408" spans="1:38" x14ac:dyDescent="0.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</row>
    <row r="409" spans="1:38" x14ac:dyDescent="0.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</row>
    <row r="410" spans="1:38" x14ac:dyDescent="0.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</row>
    <row r="411" spans="1:38" x14ac:dyDescent="0.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</row>
    <row r="412" spans="1:38" x14ac:dyDescent="0.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</row>
    <row r="413" spans="1:38" x14ac:dyDescent="0.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</row>
    <row r="414" spans="1:38" x14ac:dyDescent="0.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</row>
    <row r="415" spans="1:38" x14ac:dyDescent="0.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</row>
    <row r="416" spans="1:38" x14ac:dyDescent="0.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</row>
    <row r="417" spans="1:38" x14ac:dyDescent="0.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</row>
    <row r="418" spans="1:38" x14ac:dyDescent="0.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</row>
    <row r="419" spans="1:38" x14ac:dyDescent="0.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</row>
    <row r="420" spans="1:38" x14ac:dyDescent="0.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</row>
    <row r="421" spans="1:38" x14ac:dyDescent="0.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</row>
    <row r="422" spans="1:38" x14ac:dyDescent="0.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</row>
    <row r="423" spans="1:38" x14ac:dyDescent="0.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</row>
    <row r="424" spans="1:38" x14ac:dyDescent="0.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</row>
    <row r="425" spans="1:38" x14ac:dyDescent="0.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</row>
    <row r="426" spans="1:38" x14ac:dyDescent="0.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</row>
    <row r="427" spans="1:38" x14ac:dyDescent="0.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</row>
    <row r="428" spans="1:38" x14ac:dyDescent="0.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</row>
    <row r="429" spans="1:38" x14ac:dyDescent="0.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</row>
    <row r="430" spans="1:38" x14ac:dyDescent="0.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</row>
    <row r="431" spans="1:38" x14ac:dyDescent="0.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</row>
    <row r="432" spans="1:38" x14ac:dyDescent="0.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</row>
    <row r="433" spans="1:38" x14ac:dyDescent="0.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</row>
    <row r="434" spans="1:38" x14ac:dyDescent="0.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</row>
    <row r="435" spans="1:38" x14ac:dyDescent="0.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</row>
    <row r="436" spans="1:38" x14ac:dyDescent="0.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</row>
    <row r="437" spans="1:38" x14ac:dyDescent="0.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</row>
    <row r="438" spans="1:38" x14ac:dyDescent="0.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</row>
    <row r="439" spans="1:38" x14ac:dyDescent="0.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</row>
    <row r="440" spans="1:38" x14ac:dyDescent="0.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</row>
    <row r="441" spans="1:38" x14ac:dyDescent="0.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</row>
    <row r="442" spans="1:38" x14ac:dyDescent="0.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</row>
    <row r="443" spans="1:38" x14ac:dyDescent="0.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</row>
    <row r="444" spans="1:38" x14ac:dyDescent="0.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</row>
    <row r="445" spans="1:38" x14ac:dyDescent="0.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</row>
    <row r="446" spans="1:38" x14ac:dyDescent="0.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</row>
    <row r="447" spans="1:38" x14ac:dyDescent="0.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</row>
    <row r="448" spans="1:38" x14ac:dyDescent="0.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</row>
    <row r="449" spans="1:38" x14ac:dyDescent="0.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</row>
    <row r="450" spans="1:38" x14ac:dyDescent="0.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</row>
    <row r="451" spans="1:38" x14ac:dyDescent="0.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</row>
    <row r="452" spans="1:38" x14ac:dyDescent="0.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</row>
    <row r="453" spans="1:38" x14ac:dyDescent="0.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</row>
    <row r="454" spans="1:38" x14ac:dyDescent="0.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</row>
    <row r="455" spans="1:38" x14ac:dyDescent="0.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</row>
    <row r="456" spans="1:38" x14ac:dyDescent="0.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</row>
    <row r="457" spans="1:38" x14ac:dyDescent="0.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</row>
    <row r="458" spans="1:38" x14ac:dyDescent="0.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</row>
    <row r="459" spans="1:38" x14ac:dyDescent="0.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</row>
    <row r="460" spans="1:38" x14ac:dyDescent="0.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</row>
    <row r="461" spans="1:38" x14ac:dyDescent="0.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</row>
    <row r="462" spans="1:38" x14ac:dyDescent="0.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</row>
    <row r="463" spans="1:38" x14ac:dyDescent="0.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609"/>
  <sheetViews>
    <sheetView workbookViewId="0">
      <selection activeCell="A22" sqref="A22"/>
    </sheetView>
  </sheetViews>
  <sheetFormatPr defaultColWidth="8.85546875" defaultRowHeight="13.15" x14ac:dyDescent="0.4"/>
  <sheetData>
    <row r="1" spans="1:74" x14ac:dyDescent="0.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</row>
    <row r="2" spans="1:74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</row>
    <row r="3" spans="1:74" ht="15.4" x14ac:dyDescent="0.45">
      <c r="A3" s="8"/>
      <c r="B3" s="19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</row>
    <row r="4" spans="1:74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</row>
    <row r="5" spans="1:74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74" x14ac:dyDescent="0.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74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74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74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</row>
    <row r="10" spans="1:74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</row>
    <row r="11" spans="1:74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</row>
    <row r="12" spans="1:74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</row>
    <row r="13" spans="1:74" x14ac:dyDescent="0.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</row>
    <row r="14" spans="1:74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</row>
    <row r="15" spans="1:74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</row>
    <row r="17" spans="1:74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</row>
    <row r="18" spans="1:74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</row>
    <row r="19" spans="1:74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</row>
    <row r="20" spans="1:74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</row>
    <row r="21" spans="1:74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</row>
    <row r="22" spans="1:74" x14ac:dyDescent="0.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</row>
    <row r="23" spans="1:74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</row>
    <row r="24" spans="1:74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</row>
    <row r="25" spans="1:74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</row>
    <row r="26" spans="1:74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</row>
    <row r="27" spans="1:74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</row>
    <row r="28" spans="1:74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</row>
    <row r="29" spans="1:74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</row>
    <row r="30" spans="1:74" x14ac:dyDescent="0.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</row>
    <row r="31" spans="1:74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</row>
    <row r="32" spans="1:74" x14ac:dyDescent="0.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</row>
    <row r="33" spans="1:74" x14ac:dyDescent="0.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</row>
    <row r="34" spans="1:74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</row>
    <row r="35" spans="1:74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</row>
    <row r="36" spans="1:74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</row>
    <row r="37" spans="1:74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</row>
    <row r="38" spans="1:74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</row>
    <row r="39" spans="1:74" x14ac:dyDescent="0.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</row>
    <row r="40" spans="1:74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</row>
    <row r="41" spans="1:74" x14ac:dyDescent="0.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</row>
    <row r="42" spans="1:74" x14ac:dyDescent="0.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</row>
    <row r="43" spans="1:74" x14ac:dyDescent="0.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</row>
    <row r="44" spans="1:74" x14ac:dyDescent="0.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</row>
    <row r="45" spans="1:74" x14ac:dyDescent="0.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</row>
    <row r="46" spans="1:74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</row>
    <row r="47" spans="1:74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</row>
    <row r="48" spans="1:74" x14ac:dyDescent="0.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</row>
    <row r="49" spans="1:74" x14ac:dyDescent="0.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</row>
    <row r="50" spans="1:74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</row>
    <row r="51" spans="1:74" x14ac:dyDescent="0.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</row>
    <row r="52" spans="1:74" x14ac:dyDescent="0.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</row>
    <row r="53" spans="1:74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</row>
    <row r="54" spans="1:74" x14ac:dyDescent="0.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</row>
    <row r="55" spans="1:74" x14ac:dyDescent="0.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</row>
    <row r="56" spans="1:74" x14ac:dyDescent="0.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</row>
    <row r="57" spans="1:74" x14ac:dyDescent="0.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</row>
    <row r="58" spans="1:74" x14ac:dyDescent="0.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</row>
    <row r="59" spans="1:74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</row>
    <row r="60" spans="1:74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</row>
    <row r="61" spans="1:74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</row>
    <row r="62" spans="1:74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</row>
    <row r="63" spans="1:74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</row>
    <row r="64" spans="1:74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</row>
    <row r="65" spans="1:74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</row>
    <row r="66" spans="1:74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</row>
    <row r="67" spans="1:74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</row>
    <row r="68" spans="1:74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</row>
    <row r="69" spans="1:74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</row>
    <row r="70" spans="1:74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</row>
    <row r="71" spans="1:74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</row>
    <row r="72" spans="1:74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</row>
    <row r="73" spans="1:74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</row>
    <row r="74" spans="1:74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</row>
    <row r="75" spans="1:74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</row>
    <row r="76" spans="1:74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</row>
    <row r="77" spans="1:74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</row>
    <row r="78" spans="1:74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</row>
    <row r="79" spans="1:74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</row>
    <row r="80" spans="1:74" x14ac:dyDescent="0.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</row>
    <row r="81" spans="1:74" x14ac:dyDescent="0.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</row>
    <row r="82" spans="1:74" x14ac:dyDescent="0.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</row>
    <row r="83" spans="1:74" x14ac:dyDescent="0.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</row>
    <row r="84" spans="1:74" x14ac:dyDescent="0.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</row>
    <row r="85" spans="1:74" x14ac:dyDescent="0.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</row>
    <row r="86" spans="1:74" x14ac:dyDescent="0.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</row>
    <row r="87" spans="1:74" x14ac:dyDescent="0.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</row>
    <row r="88" spans="1:74" x14ac:dyDescent="0.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</row>
    <row r="89" spans="1:74" x14ac:dyDescent="0.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</row>
    <row r="90" spans="1:74" x14ac:dyDescent="0.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</row>
    <row r="91" spans="1:74" x14ac:dyDescent="0.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</row>
    <row r="92" spans="1:74" x14ac:dyDescent="0.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</row>
    <row r="93" spans="1:74" x14ac:dyDescent="0.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</row>
    <row r="94" spans="1:74" x14ac:dyDescent="0.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</row>
    <row r="95" spans="1:74" x14ac:dyDescent="0.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</row>
    <row r="96" spans="1:74" x14ac:dyDescent="0.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</row>
    <row r="97" spans="1:74" x14ac:dyDescent="0.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</row>
    <row r="98" spans="1:74" x14ac:dyDescent="0.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</row>
    <row r="99" spans="1:74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</row>
    <row r="100" spans="1:74" x14ac:dyDescent="0.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</row>
    <row r="101" spans="1:74" x14ac:dyDescent="0.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</row>
    <row r="102" spans="1:74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</row>
    <row r="103" spans="1:74" x14ac:dyDescent="0.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</row>
    <row r="104" spans="1:74" x14ac:dyDescent="0.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</row>
    <row r="105" spans="1:74" x14ac:dyDescent="0.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</row>
    <row r="106" spans="1:74" x14ac:dyDescent="0.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</row>
    <row r="107" spans="1:74" x14ac:dyDescent="0.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</row>
    <row r="108" spans="1:74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</row>
    <row r="109" spans="1:74" x14ac:dyDescent="0.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</row>
    <row r="110" spans="1:74" x14ac:dyDescent="0.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</row>
    <row r="111" spans="1:74" x14ac:dyDescent="0.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</row>
    <row r="112" spans="1:74" x14ac:dyDescent="0.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</row>
    <row r="113" spans="1:74" x14ac:dyDescent="0.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</row>
    <row r="114" spans="1:74" x14ac:dyDescent="0.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</row>
    <row r="115" spans="1:74" x14ac:dyDescent="0.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</row>
    <row r="116" spans="1:74" x14ac:dyDescent="0.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</row>
    <row r="117" spans="1:74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</row>
    <row r="118" spans="1:74" x14ac:dyDescent="0.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</row>
    <row r="119" spans="1:74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</row>
    <row r="120" spans="1:74" x14ac:dyDescent="0.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</row>
    <row r="121" spans="1:74" x14ac:dyDescent="0.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</row>
    <row r="122" spans="1:74" x14ac:dyDescent="0.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</row>
    <row r="123" spans="1:74" x14ac:dyDescent="0.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</row>
    <row r="124" spans="1:74" x14ac:dyDescent="0.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</row>
    <row r="125" spans="1:74" x14ac:dyDescent="0.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</row>
    <row r="126" spans="1:74" x14ac:dyDescent="0.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</row>
    <row r="127" spans="1:74" x14ac:dyDescent="0.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</row>
    <row r="128" spans="1:74" x14ac:dyDescent="0.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</row>
    <row r="129" spans="1:74" x14ac:dyDescent="0.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</row>
    <row r="130" spans="1:74" x14ac:dyDescent="0.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</row>
    <row r="131" spans="1:74" x14ac:dyDescent="0.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</row>
    <row r="132" spans="1:74" x14ac:dyDescent="0.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</row>
    <row r="133" spans="1:74" x14ac:dyDescent="0.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</row>
    <row r="134" spans="1:74" x14ac:dyDescent="0.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</row>
    <row r="135" spans="1:74" x14ac:dyDescent="0.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</row>
    <row r="136" spans="1:74" x14ac:dyDescent="0.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</row>
    <row r="137" spans="1:74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</row>
    <row r="138" spans="1:74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</row>
    <row r="139" spans="1:74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</row>
    <row r="140" spans="1:74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</row>
    <row r="141" spans="1:74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</row>
    <row r="142" spans="1:74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</row>
    <row r="143" spans="1:74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</row>
    <row r="144" spans="1:74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</row>
    <row r="145" spans="1:74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</row>
    <row r="146" spans="1:74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</row>
    <row r="147" spans="1:74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</row>
    <row r="148" spans="1:74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</row>
    <row r="149" spans="1:74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</row>
    <row r="150" spans="1:74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</row>
    <row r="151" spans="1:74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</row>
    <row r="152" spans="1:74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</row>
    <row r="153" spans="1:74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</row>
    <row r="154" spans="1:74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</row>
    <row r="155" spans="1:74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</row>
    <row r="156" spans="1:74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</row>
    <row r="157" spans="1:74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</row>
    <row r="158" spans="1:74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</row>
    <row r="159" spans="1:74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</row>
    <row r="160" spans="1:74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</row>
    <row r="161" spans="1:74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</row>
    <row r="162" spans="1:74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</row>
    <row r="163" spans="1:74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</row>
    <row r="164" spans="1:74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</row>
    <row r="165" spans="1:74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</row>
    <row r="166" spans="1:74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</row>
    <row r="167" spans="1:74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</row>
    <row r="168" spans="1:74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</row>
    <row r="169" spans="1:74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</row>
    <row r="170" spans="1:74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</row>
    <row r="171" spans="1:74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</row>
    <row r="172" spans="1:74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</row>
    <row r="173" spans="1:74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</row>
    <row r="174" spans="1:74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</row>
    <row r="175" spans="1:74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</row>
    <row r="176" spans="1:74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</row>
    <row r="177" spans="1:74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</row>
    <row r="178" spans="1:74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</row>
    <row r="179" spans="1:74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</row>
    <row r="180" spans="1:74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</row>
    <row r="181" spans="1:74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</row>
    <row r="182" spans="1:74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</row>
    <row r="183" spans="1:74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</row>
    <row r="184" spans="1:74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</row>
    <row r="185" spans="1:74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</row>
    <row r="186" spans="1:74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</row>
    <row r="187" spans="1:74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</row>
    <row r="188" spans="1:74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</row>
    <row r="189" spans="1:74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</row>
    <row r="190" spans="1:74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</row>
    <row r="191" spans="1:74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</row>
    <row r="192" spans="1:74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</row>
    <row r="193" spans="1:74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</row>
    <row r="194" spans="1:74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</row>
    <row r="195" spans="1:74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</row>
    <row r="196" spans="1:74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</row>
    <row r="197" spans="1:74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</row>
    <row r="198" spans="1:74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</row>
    <row r="199" spans="1:74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</row>
    <row r="200" spans="1:74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</row>
    <row r="201" spans="1:74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</row>
    <row r="202" spans="1:74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</row>
    <row r="203" spans="1:74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</row>
    <row r="204" spans="1:74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</row>
    <row r="205" spans="1:74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</row>
    <row r="206" spans="1:74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</row>
    <row r="207" spans="1:74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</row>
    <row r="208" spans="1:74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</row>
    <row r="209" spans="1:74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</row>
    <row r="210" spans="1:74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</row>
    <row r="211" spans="1:74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</row>
    <row r="212" spans="1:74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</row>
    <row r="213" spans="1:74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</row>
    <row r="214" spans="1:74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</row>
    <row r="215" spans="1:74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</row>
    <row r="216" spans="1:74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</row>
    <row r="217" spans="1:74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</row>
    <row r="218" spans="1:74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</row>
    <row r="219" spans="1:74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</row>
    <row r="220" spans="1:74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</row>
    <row r="221" spans="1:74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</row>
    <row r="222" spans="1:74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</row>
    <row r="223" spans="1:74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</row>
    <row r="224" spans="1:74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</row>
    <row r="225" spans="1:74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</row>
    <row r="226" spans="1:74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</row>
    <row r="227" spans="1:74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</row>
    <row r="228" spans="1:74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</row>
    <row r="229" spans="1:74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</row>
    <row r="230" spans="1:74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</row>
    <row r="231" spans="1:74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</row>
    <row r="232" spans="1:74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</row>
    <row r="233" spans="1:74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</row>
    <row r="234" spans="1:74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</row>
    <row r="235" spans="1:74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</row>
    <row r="236" spans="1:74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</row>
    <row r="237" spans="1:74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</row>
    <row r="238" spans="1:74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</row>
    <row r="239" spans="1:74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</row>
    <row r="240" spans="1:74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</row>
    <row r="241" spans="1:74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</row>
    <row r="242" spans="1:74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</row>
    <row r="243" spans="1:74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</row>
    <row r="244" spans="1:74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</row>
    <row r="245" spans="1:74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</row>
    <row r="246" spans="1:74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</row>
    <row r="247" spans="1:74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</row>
    <row r="248" spans="1:74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</row>
    <row r="249" spans="1:74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</row>
    <row r="250" spans="1:74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</row>
    <row r="251" spans="1:74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</row>
    <row r="252" spans="1:74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</row>
    <row r="253" spans="1:74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</row>
    <row r="254" spans="1:74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</row>
    <row r="255" spans="1:74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</row>
    <row r="256" spans="1:74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</row>
    <row r="257" spans="1:74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</row>
    <row r="258" spans="1:74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</row>
    <row r="259" spans="1:74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</row>
    <row r="260" spans="1:74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</row>
    <row r="261" spans="1:74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</row>
    <row r="262" spans="1:74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</row>
    <row r="263" spans="1:74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</row>
    <row r="264" spans="1:74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</row>
    <row r="265" spans="1:74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</row>
    <row r="266" spans="1:74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</row>
    <row r="267" spans="1:74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</row>
    <row r="268" spans="1:74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</row>
    <row r="269" spans="1:74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</row>
    <row r="270" spans="1:74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</row>
    <row r="271" spans="1:74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</row>
    <row r="272" spans="1:74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</row>
    <row r="273" spans="1:74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</row>
    <row r="274" spans="1:74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</row>
    <row r="275" spans="1:74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</row>
    <row r="276" spans="1:74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</row>
    <row r="277" spans="1:74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</row>
    <row r="278" spans="1:74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</row>
    <row r="279" spans="1:74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</row>
    <row r="280" spans="1:74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</row>
    <row r="281" spans="1:74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</row>
    <row r="282" spans="1:74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</row>
    <row r="283" spans="1:74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</row>
    <row r="284" spans="1:74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</row>
    <row r="285" spans="1:74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</row>
    <row r="286" spans="1:74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</row>
    <row r="287" spans="1:74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</row>
    <row r="288" spans="1:74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</row>
    <row r="289" spans="1:74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</row>
    <row r="290" spans="1:74" x14ac:dyDescent="0.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</row>
    <row r="291" spans="1:74" x14ac:dyDescent="0.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</row>
    <row r="292" spans="1:74" x14ac:dyDescent="0.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</row>
    <row r="293" spans="1:74" x14ac:dyDescent="0.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</row>
    <row r="294" spans="1:74" x14ac:dyDescent="0.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</row>
    <row r="295" spans="1:74" x14ac:dyDescent="0.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</row>
    <row r="296" spans="1:74" x14ac:dyDescent="0.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</row>
    <row r="297" spans="1:74" x14ac:dyDescent="0.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</row>
    <row r="298" spans="1:74" x14ac:dyDescent="0.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</row>
    <row r="299" spans="1:74" x14ac:dyDescent="0.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</row>
    <row r="300" spans="1:74" x14ac:dyDescent="0.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</row>
    <row r="301" spans="1:74" x14ac:dyDescent="0.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</row>
    <row r="302" spans="1:74" x14ac:dyDescent="0.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</row>
    <row r="303" spans="1:74" x14ac:dyDescent="0.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</row>
    <row r="304" spans="1:74" x14ac:dyDescent="0.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</row>
    <row r="305" spans="1:74" x14ac:dyDescent="0.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</row>
    <row r="306" spans="1:74" x14ac:dyDescent="0.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</row>
    <row r="307" spans="1:74" x14ac:dyDescent="0.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</row>
    <row r="308" spans="1:74" x14ac:dyDescent="0.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</row>
    <row r="309" spans="1:74" x14ac:dyDescent="0.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</row>
    <row r="310" spans="1:74" x14ac:dyDescent="0.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</row>
    <row r="311" spans="1:74" x14ac:dyDescent="0.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</row>
    <row r="312" spans="1:74" x14ac:dyDescent="0.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</row>
    <row r="313" spans="1:74" x14ac:dyDescent="0.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</row>
    <row r="314" spans="1:74" x14ac:dyDescent="0.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</row>
    <row r="315" spans="1:74" x14ac:dyDescent="0.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</row>
    <row r="316" spans="1:74" x14ac:dyDescent="0.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</row>
    <row r="317" spans="1:74" x14ac:dyDescent="0.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</row>
    <row r="318" spans="1:74" x14ac:dyDescent="0.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</row>
    <row r="319" spans="1:74" x14ac:dyDescent="0.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</row>
    <row r="320" spans="1:74" x14ac:dyDescent="0.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</row>
    <row r="321" spans="1:74" x14ac:dyDescent="0.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</row>
    <row r="322" spans="1:74" x14ac:dyDescent="0.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</row>
    <row r="323" spans="1:74" x14ac:dyDescent="0.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</row>
    <row r="324" spans="1:74" x14ac:dyDescent="0.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</row>
    <row r="325" spans="1:74" x14ac:dyDescent="0.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</row>
    <row r="326" spans="1:74" x14ac:dyDescent="0.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</row>
    <row r="327" spans="1:74" x14ac:dyDescent="0.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</row>
    <row r="328" spans="1:74" x14ac:dyDescent="0.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</row>
    <row r="329" spans="1:74" x14ac:dyDescent="0.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</row>
    <row r="330" spans="1:74" x14ac:dyDescent="0.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</row>
    <row r="331" spans="1:74" x14ac:dyDescent="0.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</row>
    <row r="332" spans="1:74" x14ac:dyDescent="0.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</row>
    <row r="333" spans="1:74" x14ac:dyDescent="0.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</row>
    <row r="334" spans="1:74" x14ac:dyDescent="0.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</row>
    <row r="335" spans="1:74" x14ac:dyDescent="0.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</row>
    <row r="336" spans="1:74" x14ac:dyDescent="0.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</row>
    <row r="337" spans="1:74" x14ac:dyDescent="0.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</row>
    <row r="338" spans="1:74" x14ac:dyDescent="0.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</row>
    <row r="339" spans="1:74" x14ac:dyDescent="0.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</row>
    <row r="340" spans="1:74" x14ac:dyDescent="0.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</row>
    <row r="341" spans="1:74" x14ac:dyDescent="0.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</row>
    <row r="342" spans="1:74" x14ac:dyDescent="0.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</row>
    <row r="343" spans="1:74" x14ac:dyDescent="0.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</row>
    <row r="344" spans="1:74" x14ac:dyDescent="0.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</row>
    <row r="345" spans="1:74" x14ac:dyDescent="0.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</row>
    <row r="346" spans="1:74" x14ac:dyDescent="0.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</row>
    <row r="347" spans="1:74" x14ac:dyDescent="0.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</row>
    <row r="348" spans="1:74" x14ac:dyDescent="0.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</row>
    <row r="349" spans="1:74" x14ac:dyDescent="0.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</row>
    <row r="350" spans="1:74" x14ac:dyDescent="0.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</row>
    <row r="351" spans="1:74" x14ac:dyDescent="0.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</row>
    <row r="352" spans="1:74" x14ac:dyDescent="0.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</row>
    <row r="353" spans="1:74" x14ac:dyDescent="0.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</row>
    <row r="354" spans="1:74" x14ac:dyDescent="0.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</row>
    <row r="355" spans="1:74" x14ac:dyDescent="0.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</row>
    <row r="356" spans="1:74" x14ac:dyDescent="0.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</row>
    <row r="357" spans="1:74" x14ac:dyDescent="0.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</row>
    <row r="358" spans="1:74" x14ac:dyDescent="0.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</row>
    <row r="359" spans="1:74" x14ac:dyDescent="0.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</row>
    <row r="360" spans="1:74" x14ac:dyDescent="0.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</row>
    <row r="361" spans="1:74" x14ac:dyDescent="0.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</row>
    <row r="362" spans="1:74" x14ac:dyDescent="0.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</row>
    <row r="363" spans="1:74" x14ac:dyDescent="0.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</row>
    <row r="364" spans="1:74" x14ac:dyDescent="0.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</row>
    <row r="365" spans="1:74" x14ac:dyDescent="0.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</row>
    <row r="366" spans="1:74" x14ac:dyDescent="0.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</row>
    <row r="367" spans="1:74" x14ac:dyDescent="0.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</row>
    <row r="368" spans="1:74" x14ac:dyDescent="0.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</row>
    <row r="369" spans="1:74" x14ac:dyDescent="0.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</row>
    <row r="370" spans="1:74" x14ac:dyDescent="0.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</row>
    <row r="371" spans="1:74" x14ac:dyDescent="0.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</row>
    <row r="372" spans="1:74" x14ac:dyDescent="0.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</row>
    <row r="373" spans="1:74" x14ac:dyDescent="0.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</row>
    <row r="374" spans="1:74" x14ac:dyDescent="0.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</row>
    <row r="375" spans="1:74" x14ac:dyDescent="0.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</row>
    <row r="376" spans="1:74" x14ac:dyDescent="0.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</row>
    <row r="377" spans="1:74" x14ac:dyDescent="0.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</row>
    <row r="378" spans="1:74" x14ac:dyDescent="0.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</row>
    <row r="379" spans="1:74" x14ac:dyDescent="0.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</row>
    <row r="380" spans="1:74" x14ac:dyDescent="0.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</row>
    <row r="381" spans="1:74" x14ac:dyDescent="0.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</row>
    <row r="382" spans="1:74" x14ac:dyDescent="0.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</row>
    <row r="383" spans="1:74" x14ac:dyDescent="0.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</row>
    <row r="384" spans="1:74" x14ac:dyDescent="0.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</row>
    <row r="385" spans="1:74" x14ac:dyDescent="0.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</row>
    <row r="386" spans="1:74" x14ac:dyDescent="0.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</row>
    <row r="387" spans="1:74" x14ac:dyDescent="0.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</row>
    <row r="388" spans="1:74" x14ac:dyDescent="0.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</row>
    <row r="389" spans="1:74" x14ac:dyDescent="0.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</row>
    <row r="390" spans="1:74" x14ac:dyDescent="0.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</row>
    <row r="391" spans="1:74" x14ac:dyDescent="0.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</row>
    <row r="392" spans="1:74" x14ac:dyDescent="0.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</row>
    <row r="393" spans="1:74" x14ac:dyDescent="0.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</row>
    <row r="394" spans="1:74" x14ac:dyDescent="0.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</row>
    <row r="395" spans="1:74" x14ac:dyDescent="0.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</row>
    <row r="396" spans="1:74" x14ac:dyDescent="0.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</row>
    <row r="397" spans="1:74" x14ac:dyDescent="0.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</row>
    <row r="398" spans="1:74" x14ac:dyDescent="0.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</row>
    <row r="399" spans="1:74" x14ac:dyDescent="0.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</row>
    <row r="400" spans="1:74" x14ac:dyDescent="0.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</row>
    <row r="401" spans="1:74" x14ac:dyDescent="0.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</row>
    <row r="402" spans="1:74" x14ac:dyDescent="0.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</row>
    <row r="403" spans="1:74" x14ac:dyDescent="0.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</row>
    <row r="404" spans="1:74" x14ac:dyDescent="0.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</row>
    <row r="405" spans="1:74" x14ac:dyDescent="0.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</row>
    <row r="406" spans="1:74" x14ac:dyDescent="0.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</row>
    <row r="407" spans="1:74" x14ac:dyDescent="0.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</row>
    <row r="408" spans="1:74" x14ac:dyDescent="0.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</row>
    <row r="409" spans="1:74" x14ac:dyDescent="0.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</row>
    <row r="410" spans="1:74" x14ac:dyDescent="0.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</row>
    <row r="411" spans="1:74" x14ac:dyDescent="0.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</row>
    <row r="412" spans="1:74" x14ac:dyDescent="0.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</row>
    <row r="413" spans="1:74" x14ac:dyDescent="0.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</row>
    <row r="414" spans="1:74" x14ac:dyDescent="0.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</row>
    <row r="415" spans="1:74" x14ac:dyDescent="0.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</row>
    <row r="416" spans="1:74" x14ac:dyDescent="0.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</row>
    <row r="417" spans="1:74" x14ac:dyDescent="0.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</row>
    <row r="418" spans="1:74" x14ac:dyDescent="0.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</row>
    <row r="419" spans="1:74" x14ac:dyDescent="0.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</row>
    <row r="420" spans="1:74" x14ac:dyDescent="0.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</row>
    <row r="421" spans="1:74" x14ac:dyDescent="0.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</row>
    <row r="422" spans="1:74" x14ac:dyDescent="0.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</row>
    <row r="423" spans="1:74" x14ac:dyDescent="0.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</row>
    <row r="424" spans="1:74" x14ac:dyDescent="0.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</row>
    <row r="425" spans="1:74" x14ac:dyDescent="0.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</row>
    <row r="426" spans="1:74" x14ac:dyDescent="0.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</row>
    <row r="427" spans="1:74" x14ac:dyDescent="0.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</row>
    <row r="428" spans="1:74" x14ac:dyDescent="0.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</row>
    <row r="429" spans="1:74" x14ac:dyDescent="0.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</row>
    <row r="430" spans="1:74" x14ac:dyDescent="0.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</row>
    <row r="431" spans="1:74" x14ac:dyDescent="0.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</row>
    <row r="432" spans="1:74" x14ac:dyDescent="0.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</row>
    <row r="433" spans="1:74" x14ac:dyDescent="0.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</row>
    <row r="434" spans="1:74" x14ac:dyDescent="0.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</row>
    <row r="435" spans="1:74" x14ac:dyDescent="0.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</row>
    <row r="436" spans="1:74" x14ac:dyDescent="0.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</row>
    <row r="437" spans="1:74" x14ac:dyDescent="0.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</row>
    <row r="438" spans="1:74" x14ac:dyDescent="0.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</row>
    <row r="439" spans="1:74" x14ac:dyDescent="0.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</row>
    <row r="440" spans="1:74" x14ac:dyDescent="0.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</row>
    <row r="441" spans="1:74" x14ac:dyDescent="0.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</row>
    <row r="442" spans="1:74" x14ac:dyDescent="0.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</row>
    <row r="443" spans="1:74" x14ac:dyDescent="0.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</row>
    <row r="444" spans="1:74" x14ac:dyDescent="0.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</row>
    <row r="445" spans="1:74" x14ac:dyDescent="0.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</row>
    <row r="446" spans="1:74" x14ac:dyDescent="0.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</row>
    <row r="447" spans="1:74" x14ac:dyDescent="0.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</row>
    <row r="448" spans="1:74" x14ac:dyDescent="0.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</row>
    <row r="449" spans="1:74" x14ac:dyDescent="0.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</row>
    <row r="450" spans="1:74" x14ac:dyDescent="0.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</row>
    <row r="451" spans="1:74" x14ac:dyDescent="0.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</row>
    <row r="452" spans="1:74" x14ac:dyDescent="0.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</row>
    <row r="453" spans="1:74" x14ac:dyDescent="0.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</row>
    <row r="454" spans="1:74" x14ac:dyDescent="0.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</row>
    <row r="455" spans="1:74" x14ac:dyDescent="0.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</row>
    <row r="456" spans="1:74" x14ac:dyDescent="0.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</row>
    <row r="457" spans="1:74" x14ac:dyDescent="0.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</row>
    <row r="458" spans="1:74" x14ac:dyDescent="0.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</row>
    <row r="459" spans="1:74" x14ac:dyDescent="0.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</row>
    <row r="460" spans="1:74" x14ac:dyDescent="0.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</row>
    <row r="461" spans="1:74" x14ac:dyDescent="0.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</row>
    <row r="462" spans="1:74" x14ac:dyDescent="0.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</row>
    <row r="463" spans="1:74" x14ac:dyDescent="0.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</row>
    <row r="464" spans="1:74" x14ac:dyDescent="0.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</row>
    <row r="465" spans="1:74" x14ac:dyDescent="0.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</row>
    <row r="466" spans="1:74" x14ac:dyDescent="0.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</row>
    <row r="467" spans="1:74" x14ac:dyDescent="0.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</row>
    <row r="468" spans="1:74" x14ac:dyDescent="0.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</row>
    <row r="469" spans="1:74" x14ac:dyDescent="0.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</row>
    <row r="470" spans="1:74" x14ac:dyDescent="0.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</row>
    <row r="471" spans="1:74" x14ac:dyDescent="0.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</row>
    <row r="472" spans="1:74" x14ac:dyDescent="0.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</row>
    <row r="473" spans="1:74" x14ac:dyDescent="0.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</row>
    <row r="474" spans="1:74" x14ac:dyDescent="0.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</row>
    <row r="475" spans="1:74" x14ac:dyDescent="0.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</row>
    <row r="476" spans="1:74" x14ac:dyDescent="0.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</row>
    <row r="477" spans="1:74" x14ac:dyDescent="0.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</row>
    <row r="478" spans="1:74" x14ac:dyDescent="0.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</row>
    <row r="479" spans="1:74" x14ac:dyDescent="0.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</row>
    <row r="480" spans="1:74" x14ac:dyDescent="0.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</row>
    <row r="481" spans="1:74" x14ac:dyDescent="0.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</row>
    <row r="482" spans="1:74" x14ac:dyDescent="0.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</row>
    <row r="483" spans="1:74" x14ac:dyDescent="0.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</row>
    <row r="484" spans="1:74" x14ac:dyDescent="0.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</row>
    <row r="485" spans="1:74" x14ac:dyDescent="0.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</row>
    <row r="486" spans="1:74" x14ac:dyDescent="0.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</row>
    <row r="487" spans="1:74" x14ac:dyDescent="0.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</row>
    <row r="488" spans="1:74" x14ac:dyDescent="0.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</row>
    <row r="489" spans="1:74" x14ac:dyDescent="0.4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</row>
    <row r="490" spans="1:74" x14ac:dyDescent="0.4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</row>
    <row r="491" spans="1:74" x14ac:dyDescent="0.4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</row>
    <row r="492" spans="1:74" x14ac:dyDescent="0.4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</row>
    <row r="493" spans="1:74" x14ac:dyDescent="0.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</row>
    <row r="494" spans="1:74" x14ac:dyDescent="0.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</row>
    <row r="495" spans="1:74" x14ac:dyDescent="0.4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</row>
    <row r="496" spans="1:74" x14ac:dyDescent="0.4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</row>
    <row r="497" spans="1:74" x14ac:dyDescent="0.4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</row>
    <row r="498" spans="1:74" x14ac:dyDescent="0.4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</row>
    <row r="499" spans="1:74" x14ac:dyDescent="0.4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</row>
    <row r="500" spans="1:74" x14ac:dyDescent="0.4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</row>
    <row r="501" spans="1:74" x14ac:dyDescent="0.4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</row>
    <row r="502" spans="1:74" x14ac:dyDescent="0.4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</row>
    <row r="503" spans="1:74" x14ac:dyDescent="0.4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</row>
    <row r="504" spans="1:74" x14ac:dyDescent="0.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</row>
    <row r="505" spans="1:74" x14ac:dyDescent="0.4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</row>
    <row r="506" spans="1:74" x14ac:dyDescent="0.4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</row>
    <row r="507" spans="1:74" x14ac:dyDescent="0.4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</row>
    <row r="508" spans="1:74" x14ac:dyDescent="0.4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</row>
    <row r="509" spans="1:74" x14ac:dyDescent="0.4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</row>
    <row r="510" spans="1:74" x14ac:dyDescent="0.4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</row>
    <row r="511" spans="1:74" x14ac:dyDescent="0.4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</row>
    <row r="512" spans="1:74" x14ac:dyDescent="0.4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</row>
    <row r="513" spans="1:74" x14ac:dyDescent="0.4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</row>
    <row r="514" spans="1:74" x14ac:dyDescent="0.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</row>
    <row r="515" spans="1:74" x14ac:dyDescent="0.4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</row>
    <row r="516" spans="1:74" x14ac:dyDescent="0.4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</row>
    <row r="517" spans="1:74" x14ac:dyDescent="0.4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</row>
    <row r="518" spans="1:74" x14ac:dyDescent="0.4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</row>
    <row r="519" spans="1:74" x14ac:dyDescent="0.4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</row>
    <row r="520" spans="1:74" x14ac:dyDescent="0.4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</row>
    <row r="521" spans="1:74" x14ac:dyDescent="0.4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</row>
    <row r="522" spans="1:74" x14ac:dyDescent="0.4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</row>
    <row r="523" spans="1:74" x14ac:dyDescent="0.4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</row>
    <row r="524" spans="1:74" x14ac:dyDescent="0.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</row>
    <row r="525" spans="1:74" x14ac:dyDescent="0.4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</row>
    <row r="526" spans="1:74" x14ac:dyDescent="0.4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</row>
    <row r="527" spans="1:74" x14ac:dyDescent="0.4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</row>
    <row r="528" spans="1:74" x14ac:dyDescent="0.4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</row>
    <row r="529" spans="1:74" x14ac:dyDescent="0.4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</row>
    <row r="530" spans="1:74" x14ac:dyDescent="0.4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</row>
    <row r="531" spans="1:74" x14ac:dyDescent="0.4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</row>
    <row r="532" spans="1:74" x14ac:dyDescent="0.4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</row>
    <row r="533" spans="1:74" x14ac:dyDescent="0.4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</row>
    <row r="534" spans="1:74" x14ac:dyDescent="0.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</row>
    <row r="535" spans="1:74" x14ac:dyDescent="0.4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</row>
    <row r="536" spans="1:74" x14ac:dyDescent="0.4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</row>
    <row r="537" spans="1:74" x14ac:dyDescent="0.4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</row>
    <row r="538" spans="1:74" x14ac:dyDescent="0.4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</row>
    <row r="539" spans="1:74" x14ac:dyDescent="0.4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</row>
    <row r="540" spans="1:74" x14ac:dyDescent="0.4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</row>
    <row r="541" spans="1:74" x14ac:dyDescent="0.4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</row>
    <row r="542" spans="1:74" x14ac:dyDescent="0.4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</row>
    <row r="543" spans="1:74" x14ac:dyDescent="0.4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</row>
    <row r="544" spans="1:74" x14ac:dyDescent="0.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</row>
    <row r="545" spans="1:74" x14ac:dyDescent="0.4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</row>
    <row r="546" spans="1:74" x14ac:dyDescent="0.4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</row>
    <row r="547" spans="1:74" x14ac:dyDescent="0.4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</row>
    <row r="548" spans="1:74" x14ac:dyDescent="0.4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</row>
    <row r="549" spans="1:74" x14ac:dyDescent="0.4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</row>
    <row r="550" spans="1:74" x14ac:dyDescent="0.4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</row>
    <row r="551" spans="1:74" x14ac:dyDescent="0.4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</row>
    <row r="552" spans="1:74" x14ac:dyDescent="0.4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</row>
    <row r="553" spans="1:74" x14ac:dyDescent="0.4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</row>
    <row r="554" spans="1:74" x14ac:dyDescent="0.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</row>
    <row r="555" spans="1:74" x14ac:dyDescent="0.4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</row>
    <row r="556" spans="1:74" x14ac:dyDescent="0.4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</row>
    <row r="557" spans="1:74" x14ac:dyDescent="0.4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</row>
    <row r="558" spans="1:74" x14ac:dyDescent="0.4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</row>
    <row r="559" spans="1:74" x14ac:dyDescent="0.4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</row>
    <row r="560" spans="1:74" x14ac:dyDescent="0.4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</row>
    <row r="561" spans="1:74" x14ac:dyDescent="0.4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</row>
    <row r="562" spans="1:74" x14ac:dyDescent="0.4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</row>
    <row r="563" spans="1:74" x14ac:dyDescent="0.4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</row>
    <row r="564" spans="1:74" x14ac:dyDescent="0.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</row>
    <row r="565" spans="1:74" x14ac:dyDescent="0.4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</row>
    <row r="566" spans="1:74" x14ac:dyDescent="0.4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</row>
    <row r="567" spans="1:74" x14ac:dyDescent="0.4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</row>
    <row r="568" spans="1:74" x14ac:dyDescent="0.4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</row>
    <row r="569" spans="1:74" x14ac:dyDescent="0.4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</row>
    <row r="570" spans="1:74" x14ac:dyDescent="0.4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</row>
    <row r="571" spans="1:74" x14ac:dyDescent="0.4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</row>
    <row r="572" spans="1:74" x14ac:dyDescent="0.4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</row>
    <row r="573" spans="1:74" x14ac:dyDescent="0.4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</row>
    <row r="574" spans="1:74" x14ac:dyDescent="0.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</row>
    <row r="575" spans="1:74" x14ac:dyDescent="0.4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</row>
    <row r="576" spans="1:74" x14ac:dyDescent="0.4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</row>
    <row r="577" spans="1:74" x14ac:dyDescent="0.4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</row>
    <row r="578" spans="1:74" x14ac:dyDescent="0.4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</row>
    <row r="579" spans="1:74" x14ac:dyDescent="0.4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</row>
    <row r="580" spans="1:74" x14ac:dyDescent="0.4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</row>
    <row r="581" spans="1:74" x14ac:dyDescent="0.4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</row>
    <row r="582" spans="1:74" x14ac:dyDescent="0.4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</row>
    <row r="583" spans="1:74" x14ac:dyDescent="0.4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</row>
    <row r="584" spans="1:74" x14ac:dyDescent="0.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</row>
    <row r="585" spans="1:74" x14ac:dyDescent="0.4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</row>
    <row r="586" spans="1:74" x14ac:dyDescent="0.4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</row>
    <row r="587" spans="1:74" x14ac:dyDescent="0.4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</row>
    <row r="588" spans="1:74" x14ac:dyDescent="0.4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</row>
    <row r="589" spans="1:74" x14ac:dyDescent="0.4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</row>
    <row r="590" spans="1:74" x14ac:dyDescent="0.4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</row>
    <row r="591" spans="1:74" x14ac:dyDescent="0.4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</row>
    <row r="592" spans="1:74" x14ac:dyDescent="0.4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</row>
    <row r="593" spans="1:74" x14ac:dyDescent="0.4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</row>
    <row r="594" spans="1:74" x14ac:dyDescent="0.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</row>
    <row r="595" spans="1:74" x14ac:dyDescent="0.4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</row>
    <row r="596" spans="1:74" x14ac:dyDescent="0.4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</row>
    <row r="597" spans="1:74" x14ac:dyDescent="0.4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</row>
    <row r="598" spans="1:74" x14ac:dyDescent="0.4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</row>
    <row r="599" spans="1:74" x14ac:dyDescent="0.4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</row>
    <row r="600" spans="1:74" x14ac:dyDescent="0.4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</row>
    <row r="601" spans="1:74" x14ac:dyDescent="0.4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</row>
    <row r="602" spans="1:74" x14ac:dyDescent="0.4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</row>
    <row r="603" spans="1:74" x14ac:dyDescent="0.4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</row>
    <row r="604" spans="1:74" x14ac:dyDescent="0.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</row>
    <row r="605" spans="1:74" x14ac:dyDescent="0.4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</row>
    <row r="606" spans="1:74" x14ac:dyDescent="0.4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</row>
    <row r="607" spans="1:74" x14ac:dyDescent="0.4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</row>
    <row r="608" spans="1:74" x14ac:dyDescent="0.4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</row>
    <row r="609" spans="1:74" x14ac:dyDescent="0.4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opLeftCell="A30" workbookViewId="0">
      <selection activeCell="E42" sqref="E42"/>
    </sheetView>
  </sheetViews>
  <sheetFormatPr defaultColWidth="8.85546875" defaultRowHeight="13.15" x14ac:dyDescent="0.4"/>
  <cols>
    <col min="15" max="25" width="11.85546875" customWidth="1"/>
  </cols>
  <sheetData>
    <row r="1" spans="1:25" x14ac:dyDescent="0.4">
      <c r="A1" s="20" t="s">
        <v>23</v>
      </c>
      <c r="L1" s="7"/>
      <c r="N1" s="4" t="s">
        <v>22</v>
      </c>
      <c r="O1" s="4"/>
      <c r="P1" s="4"/>
      <c r="Q1" s="4"/>
    </row>
    <row r="2" spans="1:25" x14ac:dyDescent="0.4">
      <c r="A2" s="20" t="s">
        <v>35</v>
      </c>
      <c r="F2" s="20" t="s">
        <v>38</v>
      </c>
      <c r="L2" s="7"/>
      <c r="N2" s="4" t="s">
        <v>0</v>
      </c>
      <c r="O2" s="4"/>
      <c r="P2" s="4"/>
      <c r="Q2" s="4"/>
      <c r="S2" s="20" t="s">
        <v>33</v>
      </c>
      <c r="W2" s="20" t="s">
        <v>34</v>
      </c>
    </row>
    <row r="3" spans="1:25" x14ac:dyDescent="0.4">
      <c r="A3" s="20" t="s">
        <v>36</v>
      </c>
      <c r="B3" s="21">
        <v>12</v>
      </c>
      <c r="C3" s="23">
        <v>4</v>
      </c>
      <c r="D3" s="23">
        <v>8</v>
      </c>
      <c r="E3" s="20" t="s">
        <v>37</v>
      </c>
      <c r="F3" s="21">
        <v>29</v>
      </c>
      <c r="G3" s="23">
        <v>4</v>
      </c>
      <c r="H3" s="23">
        <v>8</v>
      </c>
      <c r="L3" s="7"/>
      <c r="N3" s="4"/>
      <c r="O3" s="22" t="s">
        <v>31</v>
      </c>
      <c r="P3" s="22" t="s">
        <v>30</v>
      </c>
      <c r="Q3" s="22" t="s">
        <v>3</v>
      </c>
      <c r="S3" s="22" t="s">
        <v>31</v>
      </c>
      <c r="T3" s="22" t="s">
        <v>30</v>
      </c>
      <c r="U3" s="22" t="s">
        <v>3</v>
      </c>
      <c r="W3" s="4" t="s">
        <v>1</v>
      </c>
      <c r="X3" s="4" t="s">
        <v>2</v>
      </c>
      <c r="Y3" s="4" t="s">
        <v>3</v>
      </c>
    </row>
    <row r="4" spans="1:25" x14ac:dyDescent="0.4">
      <c r="B4" s="21" t="s">
        <v>25</v>
      </c>
      <c r="C4" s="21" t="s">
        <v>25</v>
      </c>
      <c r="D4" s="23" t="s">
        <v>27</v>
      </c>
      <c r="F4" s="21" t="s">
        <v>25</v>
      </c>
      <c r="G4" s="21" t="s">
        <v>25</v>
      </c>
      <c r="H4" s="23" t="s">
        <v>27</v>
      </c>
      <c r="L4" s="7"/>
      <c r="O4" s="24" t="s">
        <v>29</v>
      </c>
      <c r="P4" s="24" t="s">
        <v>32</v>
      </c>
      <c r="Q4" s="25"/>
      <c r="S4" s="24" t="s">
        <v>29</v>
      </c>
      <c r="T4" s="24" t="s">
        <v>32</v>
      </c>
      <c r="U4" s="25"/>
    </row>
    <row r="5" spans="1:25" x14ac:dyDescent="0.4">
      <c r="B5" s="22" t="s">
        <v>24</v>
      </c>
      <c r="C5" s="4" t="s">
        <v>26</v>
      </c>
      <c r="D5" s="23" t="s">
        <v>28</v>
      </c>
      <c r="F5" s="22" t="s">
        <v>24</v>
      </c>
      <c r="G5" s="4" t="s">
        <v>26</v>
      </c>
      <c r="H5" s="23" t="s">
        <v>28</v>
      </c>
      <c r="L5" s="7"/>
      <c r="N5" s="4">
        <v>1969</v>
      </c>
      <c r="O5" s="4"/>
      <c r="P5" s="4"/>
      <c r="Q5" s="4"/>
      <c r="S5">
        <v>100</v>
      </c>
      <c r="T5">
        <v>100</v>
      </c>
      <c r="U5">
        <v>100</v>
      </c>
      <c r="W5" s="5">
        <f t="shared" ref="W5:W46" si="0">100*S5/S$44</f>
        <v>32.358391387044406</v>
      </c>
      <c r="X5" s="5">
        <f t="shared" ref="X5:X46" si="1">100*T5/T$44</f>
        <v>16.835533974615601</v>
      </c>
      <c r="Y5" s="5">
        <f t="shared" ref="Y5:Y46" si="2">100*U5/U$44</f>
        <v>25.079034242762269</v>
      </c>
    </row>
    <row r="6" spans="1:25" x14ac:dyDescent="0.4">
      <c r="A6">
        <v>1921</v>
      </c>
      <c r="B6" s="1">
        <v>3311.8183927297505</v>
      </c>
      <c r="C6" s="1">
        <v>5160.42702520685</v>
      </c>
      <c r="D6" s="1">
        <v>1631.4398752439204</v>
      </c>
      <c r="E6" s="20" t="s">
        <v>46</v>
      </c>
      <c r="F6" s="5">
        <f>100*B6/B$14</f>
        <v>75.514842538702311</v>
      </c>
      <c r="G6" s="5">
        <f>100*C6/C$14</f>
        <v>77.33840079593169</v>
      </c>
      <c r="H6" s="5">
        <f>100*D6/D$14</f>
        <v>79.449293061642223</v>
      </c>
      <c r="L6" s="7"/>
      <c r="N6" s="4">
        <v>1970</v>
      </c>
      <c r="O6" s="27">
        <v>3.8895</v>
      </c>
      <c r="P6" s="27">
        <v>7.3569000000000004</v>
      </c>
      <c r="Q6" s="27">
        <v>5.0182000000000002</v>
      </c>
      <c r="S6" s="5">
        <f>S5*(1+0.01*O6)</f>
        <v>103.88949999999998</v>
      </c>
      <c r="T6" s="5">
        <f>T5*(1+0.01*P6)</f>
        <v>107.3569</v>
      </c>
      <c r="U6" s="5">
        <f>U5*(1+0.01*Q6)</f>
        <v>105.01819999999999</v>
      </c>
      <c r="W6" s="5">
        <f t="shared" si="0"/>
        <v>33.616971020043501</v>
      </c>
      <c r="X6" s="5">
        <f t="shared" si="1"/>
        <v>18.074107373594092</v>
      </c>
      <c r="Y6" s="5">
        <f t="shared" si="2"/>
        <v>26.337550339132562</v>
      </c>
    </row>
    <row r="7" spans="1:25" x14ac:dyDescent="0.4">
      <c r="A7">
        <f>A6+1</f>
        <v>1922</v>
      </c>
      <c r="B7" s="1">
        <v>3580.2830995306845</v>
      </c>
      <c r="C7" s="1">
        <v>5385.2195366777059</v>
      </c>
      <c r="D7" s="1">
        <v>1691.9224528101283</v>
      </c>
      <c r="E7" s="20" t="s">
        <v>45</v>
      </c>
      <c r="F7" s="5">
        <f t="shared" ref="F7:F35" si="3">100*B7/B$14</f>
        <v>81.636274228850468</v>
      </c>
      <c r="G7" s="5">
        <f t="shared" ref="G7:G35" si="4">100*C7/C$14</f>
        <v>80.707326131594257</v>
      </c>
      <c r="H7" s="5">
        <f t="shared" ref="H7:H35" si="5">100*D7/D$14</f>
        <v>82.394726787456193</v>
      </c>
      <c r="L7" s="7"/>
      <c r="N7" s="4">
        <v>1971</v>
      </c>
      <c r="O7" s="27">
        <v>3.6690999999999998</v>
      </c>
      <c r="P7" s="27">
        <v>6.3498000000000001</v>
      </c>
      <c r="Q7" s="27">
        <v>4.5560999999999998</v>
      </c>
      <c r="S7" s="5">
        <f t="shared" ref="S7:S46" si="6">S6*(1+0.01*O7)</f>
        <v>107.70130964449999</v>
      </c>
      <c r="T7" s="5">
        <f t="shared" ref="T7:T46" si="7">T6*(1+0.01*P7)</f>
        <v>114.1738484362</v>
      </c>
      <c r="U7" s="5">
        <f t="shared" ref="U7:U46" si="8">U6*(1+0.01*Q7)</f>
        <v>109.80293421019999</v>
      </c>
      <c r="W7" s="5">
        <f t="shared" si="0"/>
        <v>34.850411303739911</v>
      </c>
      <c r="X7" s="5">
        <f t="shared" si="1"/>
        <v>19.221777043602575</v>
      </c>
      <c r="Y7" s="5">
        <f t="shared" si="2"/>
        <v>27.537515470133783</v>
      </c>
    </row>
    <row r="8" spans="1:25" x14ac:dyDescent="0.4">
      <c r="A8">
        <f t="shared" ref="A8:A35" si="9">A7+1</f>
        <v>1923</v>
      </c>
      <c r="B8" s="1">
        <v>3512.0400636613758</v>
      </c>
      <c r="C8" s="1">
        <v>5953.2268120560211</v>
      </c>
      <c r="D8" s="1">
        <v>1788.9112446266413</v>
      </c>
      <c r="E8" s="20" t="s">
        <v>44</v>
      </c>
      <c r="F8" s="5">
        <f t="shared" si="3"/>
        <v>80.080222085608938</v>
      </c>
      <c r="G8" s="5">
        <f t="shared" si="4"/>
        <v>89.219950010129267</v>
      </c>
      <c r="H8" s="5">
        <f t="shared" si="5"/>
        <v>87.11797222337681</v>
      </c>
      <c r="L8" s="7"/>
      <c r="N8" s="4">
        <v>1972</v>
      </c>
      <c r="O8" s="27">
        <v>5.3895</v>
      </c>
      <c r="P8" s="27">
        <v>5.883</v>
      </c>
      <c r="Q8" s="27">
        <v>5.5530999999999997</v>
      </c>
      <c r="S8" s="5">
        <f t="shared" si="6"/>
        <v>113.50587172779032</v>
      </c>
      <c r="T8" s="5">
        <f t="shared" si="7"/>
        <v>120.89069593970164</v>
      </c>
      <c r="U8" s="5">
        <f t="shared" si="8"/>
        <v>115.9004009498266</v>
      </c>
      <c r="W8" s="5">
        <f t="shared" si="0"/>
        <v>36.728674220954979</v>
      </c>
      <c r="X8" s="5">
        <f t="shared" si="1"/>
        <v>20.352594187077713</v>
      </c>
      <c r="Y8" s="5">
        <f t="shared" si="2"/>
        <v>29.066701241705779</v>
      </c>
    </row>
    <row r="9" spans="1:25" x14ac:dyDescent="0.4">
      <c r="A9">
        <f t="shared" si="9"/>
        <v>1924</v>
      </c>
      <c r="B9" s="1">
        <v>3769.9600153765718</v>
      </c>
      <c r="C9" s="1">
        <v>6023.5632812440426</v>
      </c>
      <c r="D9" s="1">
        <v>1822.1913719096938</v>
      </c>
      <c r="E9" s="20" t="s">
        <v>43</v>
      </c>
      <c r="F9" s="5">
        <f t="shared" si="3"/>
        <v>85.961216219864312</v>
      </c>
      <c r="G9" s="5">
        <f t="shared" si="4"/>
        <v>90.274070147486682</v>
      </c>
      <c r="H9" s="5">
        <f t="shared" si="5"/>
        <v>88.7386771146586</v>
      </c>
      <c r="L9" s="7"/>
      <c r="N9" s="4">
        <v>1973</v>
      </c>
      <c r="O9" s="27">
        <v>6.3375000000000004</v>
      </c>
      <c r="P9" s="27">
        <v>7.9031000000000002</v>
      </c>
      <c r="Q9" s="27">
        <v>6.8611000000000004</v>
      </c>
      <c r="S9" s="5">
        <f t="shared" si="6"/>
        <v>120.69930634853903</v>
      </c>
      <c r="T9" s="5">
        <f t="shared" si="7"/>
        <v>130.4448085305122</v>
      </c>
      <c r="U9" s="5">
        <f t="shared" si="8"/>
        <v>123.85244335939515</v>
      </c>
      <c r="W9" s="5">
        <f t="shared" si="0"/>
        <v>39.056353949707997</v>
      </c>
      <c r="X9" s="5">
        <f t="shared" si="1"/>
        <v>21.96108005827665</v>
      </c>
      <c r="Y9" s="5">
        <f t="shared" si="2"/>
        <v>31.06099668060045</v>
      </c>
    </row>
    <row r="10" spans="1:25" x14ac:dyDescent="0.4">
      <c r="A10">
        <f t="shared" si="9"/>
        <v>1925</v>
      </c>
      <c r="B10" s="1">
        <v>3949.9205189293607</v>
      </c>
      <c r="C10" s="1">
        <v>6100.3098048934344</v>
      </c>
      <c r="D10" s="1">
        <v>1836.6247676046119</v>
      </c>
      <c r="E10" s="28" t="s">
        <v>42</v>
      </c>
      <c r="F10" s="5">
        <f t="shared" si="3"/>
        <v>90.064608217084668</v>
      </c>
      <c r="G10" s="5">
        <f t="shared" si="4"/>
        <v>91.424256629477114</v>
      </c>
      <c r="H10" s="5">
        <f t="shared" si="5"/>
        <v>89.44156730499968</v>
      </c>
      <c r="L10" s="7"/>
      <c r="N10" s="4">
        <v>1974</v>
      </c>
      <c r="O10" s="27">
        <v>0.90449999999999997</v>
      </c>
      <c r="P10" s="27">
        <v>6.2320000000000002</v>
      </c>
      <c r="Q10" s="27">
        <v>2.7469999999999999</v>
      </c>
      <c r="S10" s="5">
        <f t="shared" si="6"/>
        <v>121.79103157446156</v>
      </c>
      <c r="T10" s="5">
        <f t="shared" si="7"/>
        <v>138.57412899813372</v>
      </c>
      <c r="U10" s="5">
        <f t="shared" si="8"/>
        <v>127.25466997847775</v>
      </c>
      <c r="W10" s="5">
        <f t="shared" si="0"/>
        <v>39.409618671183104</v>
      </c>
      <c r="X10" s="5">
        <f t="shared" si="1"/>
        <v>23.329694567508451</v>
      </c>
      <c r="Y10" s="5">
        <f t="shared" si="2"/>
        <v>31.914242259416554</v>
      </c>
    </row>
    <row r="11" spans="1:25" x14ac:dyDescent="0.4">
      <c r="A11">
        <f t="shared" si="9"/>
        <v>1926</v>
      </c>
      <c r="B11" s="1">
        <v>3973.0531083062465</v>
      </c>
      <c r="C11" s="1">
        <v>6387.0206151977845</v>
      </c>
      <c r="D11" s="1">
        <v>1886.8657907826955</v>
      </c>
      <c r="E11" s="20" t="s">
        <v>41</v>
      </c>
      <c r="F11" s="5">
        <f t="shared" si="3"/>
        <v>90.592068855670036</v>
      </c>
      <c r="G11" s="5">
        <f t="shared" si="4"/>
        <v>95.721140482602706</v>
      </c>
      <c r="H11" s="5">
        <f t="shared" si="5"/>
        <v>91.88824881301143</v>
      </c>
      <c r="L11" s="7"/>
      <c r="N11" s="4">
        <v>1975</v>
      </c>
      <c r="O11" s="27">
        <v>0.18720000000000001</v>
      </c>
      <c r="P11" s="27">
        <v>4.5529999999999999</v>
      </c>
      <c r="Q11" s="27">
        <v>1.7379</v>
      </c>
      <c r="S11" s="5">
        <f t="shared" si="6"/>
        <v>122.01902438556895</v>
      </c>
      <c r="T11" s="5">
        <f t="shared" si="7"/>
        <v>144.88340909141874</v>
      </c>
      <c r="U11" s="5">
        <f t="shared" si="8"/>
        <v>129.46622888803373</v>
      </c>
      <c r="W11" s="5">
        <f t="shared" si="0"/>
        <v>39.483393477335561</v>
      </c>
      <c r="X11" s="5">
        <f t="shared" si="1"/>
        <v>24.391895561167111</v>
      </c>
      <c r="Y11" s="5">
        <f t="shared" si="2"/>
        <v>32.468879875642955</v>
      </c>
    </row>
    <row r="12" spans="1:25" x14ac:dyDescent="0.4">
      <c r="A12">
        <f t="shared" si="9"/>
        <v>1927</v>
      </c>
      <c r="B12" s="1">
        <v>4131.0183863119337</v>
      </c>
      <c r="C12" s="1">
        <v>6384.9930016346552</v>
      </c>
      <c r="D12" s="1">
        <v>1929.366549016067</v>
      </c>
      <c r="E12" s="20" t="s">
        <v>40</v>
      </c>
      <c r="F12" s="5">
        <f t="shared" si="3"/>
        <v>94.193933958348453</v>
      </c>
      <c r="G12" s="5">
        <f t="shared" si="4"/>
        <v>95.690752999233879</v>
      </c>
      <c r="H12" s="5">
        <f t="shared" si="5"/>
        <v>93.957988095141147</v>
      </c>
      <c r="L12" s="7"/>
      <c r="N12" s="4">
        <v>1976</v>
      </c>
      <c r="O12" s="27">
        <v>4.9640000000000004</v>
      </c>
      <c r="P12" s="27">
        <v>6.1208</v>
      </c>
      <c r="Q12" s="27">
        <v>5.3768000000000002</v>
      </c>
      <c r="S12" s="5">
        <f t="shared" si="6"/>
        <v>128.07604875606859</v>
      </c>
      <c r="T12" s="5">
        <f t="shared" si="7"/>
        <v>153.75143279508629</v>
      </c>
      <c r="U12" s="5">
        <f t="shared" si="8"/>
        <v>136.42736908288552</v>
      </c>
      <c r="W12" s="5">
        <f t="shared" si="0"/>
        <v>41.443349129550498</v>
      </c>
      <c r="X12" s="5">
        <f t="shared" si="1"/>
        <v>25.884874704675028</v>
      </c>
      <c r="Y12" s="5">
        <f t="shared" si="2"/>
        <v>34.214666608796527</v>
      </c>
    </row>
    <row r="13" spans="1:25" x14ac:dyDescent="0.4">
      <c r="A13">
        <f t="shared" si="9"/>
        <v>1928</v>
      </c>
      <c r="B13" s="1">
        <v>4292.5017705098526</v>
      </c>
      <c r="C13" s="1">
        <v>6401.8869241407119</v>
      </c>
      <c r="D13" s="1">
        <v>2038.9736407311134</v>
      </c>
      <c r="E13" s="20" t="s">
        <v>39</v>
      </c>
      <c r="F13" s="5">
        <f t="shared" si="3"/>
        <v>97.876017600704046</v>
      </c>
      <c r="G13" s="5">
        <f t="shared" si="4"/>
        <v>95.943939207159445</v>
      </c>
      <c r="H13" s="5">
        <f t="shared" si="5"/>
        <v>99.295730590862007</v>
      </c>
      <c r="L13" s="7"/>
      <c r="N13" s="4">
        <v>1977</v>
      </c>
      <c r="O13" s="27">
        <v>3.8353000000000002</v>
      </c>
      <c r="P13" s="27">
        <v>5.2073999999999998</v>
      </c>
      <c r="Q13" s="27">
        <v>4.3285999999999998</v>
      </c>
      <c r="S13" s="5">
        <f t="shared" si="6"/>
        <v>132.98814945401008</v>
      </c>
      <c r="T13" s="5">
        <f t="shared" si="7"/>
        <v>161.7578849064576</v>
      </c>
      <c r="U13" s="5">
        <f t="shared" si="8"/>
        <v>142.33276418100729</v>
      </c>
      <c r="W13" s="5">
        <f t="shared" si="0"/>
        <v>43.032825898716148</v>
      </c>
      <c r="X13" s="5">
        <f t="shared" si="1"/>
        <v>27.23280367004627</v>
      </c>
      <c r="Y13" s="5">
        <f t="shared" si="2"/>
        <v>35.695682667624887</v>
      </c>
    </row>
    <row r="14" spans="1:25" x14ac:dyDescent="0.4">
      <c r="A14">
        <f t="shared" si="9"/>
        <v>1929</v>
      </c>
      <c r="B14" s="3">
        <v>4385.6522524461352</v>
      </c>
      <c r="C14" s="3">
        <v>6672.528746519296</v>
      </c>
      <c r="D14" s="3">
        <v>2053.4353577924689</v>
      </c>
      <c r="E14" t="s">
        <v>4</v>
      </c>
      <c r="F14" s="5">
        <f t="shared" si="3"/>
        <v>100</v>
      </c>
      <c r="G14" s="5">
        <f t="shared" si="4"/>
        <v>100</v>
      </c>
      <c r="H14" s="5">
        <f t="shared" si="5"/>
        <v>100</v>
      </c>
      <c r="L14" s="7"/>
      <c r="N14" s="4">
        <v>1978</v>
      </c>
      <c r="O14" s="27">
        <v>4.3670999999999998</v>
      </c>
      <c r="P14" s="27">
        <v>4.7321999999999997</v>
      </c>
      <c r="Q14" s="27">
        <v>4.4985999999999997</v>
      </c>
      <c r="S14" s="5">
        <f t="shared" si="6"/>
        <v>138.79587492881615</v>
      </c>
      <c r="T14" s="5">
        <f t="shared" si="7"/>
        <v>169.412591536001</v>
      </c>
      <c r="U14" s="5">
        <f t="shared" si="8"/>
        <v>148.73574591045409</v>
      </c>
      <c r="W14" s="5">
        <f t="shared" si="0"/>
        <v>44.912112438538976</v>
      </c>
      <c r="X14" s="5">
        <f t="shared" si="1"/>
        <v>28.521514405320204</v>
      </c>
      <c r="Y14" s="5">
        <f t="shared" si="2"/>
        <v>37.301488648110656</v>
      </c>
    </row>
    <row r="15" spans="1:25" x14ac:dyDescent="0.4">
      <c r="A15">
        <f t="shared" si="9"/>
        <v>1930</v>
      </c>
      <c r="B15" s="1">
        <v>4287.7456817784323</v>
      </c>
      <c r="C15" s="1">
        <v>6027.6026682052943</v>
      </c>
      <c r="D15" s="1">
        <v>1913.1340721322476</v>
      </c>
      <c r="E15" t="s">
        <v>5</v>
      </c>
      <c r="F15" s="5">
        <f t="shared" si="3"/>
        <v>97.767571046858663</v>
      </c>
      <c r="G15" s="5">
        <f t="shared" si="4"/>
        <v>90.3346077204924</v>
      </c>
      <c r="H15" s="5">
        <f t="shared" si="5"/>
        <v>93.167484667691156</v>
      </c>
      <c r="L15" s="7"/>
      <c r="N15" s="4">
        <v>1979</v>
      </c>
      <c r="O15" s="27">
        <v>3.8628999999999998</v>
      </c>
      <c r="P15" s="27">
        <v>3.5893999999999999</v>
      </c>
      <c r="Q15" s="27">
        <v>3.7648000000000001</v>
      </c>
      <c r="S15" s="5">
        <f t="shared" si="6"/>
        <v>144.1574207814414</v>
      </c>
      <c r="T15" s="5">
        <f t="shared" si="7"/>
        <v>175.49348709659424</v>
      </c>
      <c r="U15" s="5">
        <f t="shared" si="8"/>
        <v>154.33534927249084</v>
      </c>
      <c r="W15" s="5">
        <f t="shared" si="0"/>
        <v>46.647022429927297</v>
      </c>
      <c r="X15" s="5">
        <f t="shared" si="1"/>
        <v>29.54526564338477</v>
      </c>
      <c r="Y15" s="5">
        <f t="shared" si="2"/>
        <v>38.705815092734724</v>
      </c>
    </row>
    <row r="16" spans="1:25" x14ac:dyDescent="0.4">
      <c r="A16">
        <f t="shared" si="9"/>
        <v>1931</v>
      </c>
      <c r="B16" s="1">
        <v>4040.3646215864483</v>
      </c>
      <c r="C16" s="1">
        <v>5492.118083317635</v>
      </c>
      <c r="D16" s="1">
        <v>1762.4582483235927</v>
      </c>
      <c r="E16" t="s">
        <v>6</v>
      </c>
      <c r="F16" s="5">
        <f t="shared" si="3"/>
        <v>92.126880769739557</v>
      </c>
      <c r="G16" s="5">
        <f t="shared" si="4"/>
        <v>82.309395612309373</v>
      </c>
      <c r="H16" s="5">
        <f t="shared" si="5"/>
        <v>85.829740957529381</v>
      </c>
      <c r="L16" s="7"/>
      <c r="N16" s="4">
        <v>1980</v>
      </c>
      <c r="O16" s="27">
        <v>0.95450000000000002</v>
      </c>
      <c r="P16" s="27">
        <v>3.8647999999999998</v>
      </c>
      <c r="Q16" s="27">
        <v>2.016</v>
      </c>
      <c r="S16" s="5">
        <f t="shared" si="6"/>
        <v>145.53340336280024</v>
      </c>
      <c r="T16" s="5">
        <f t="shared" si="7"/>
        <v>182.27595938590341</v>
      </c>
      <c r="U16" s="5">
        <f t="shared" si="8"/>
        <v>157.44674991382425</v>
      </c>
      <c r="W16" s="5">
        <f t="shared" si="0"/>
        <v>47.092268259020948</v>
      </c>
      <c r="X16" s="5">
        <f t="shared" si="1"/>
        <v>30.687131069970302</v>
      </c>
      <c r="Y16" s="5">
        <f t="shared" si="2"/>
        <v>39.486124325004255</v>
      </c>
    </row>
    <row r="17" spans="1:25" x14ac:dyDescent="0.4">
      <c r="A17">
        <f t="shared" si="9"/>
        <v>1932</v>
      </c>
      <c r="B17" s="2">
        <v>3894.3067304476772</v>
      </c>
      <c r="C17" s="1">
        <v>4794.0092076820747</v>
      </c>
      <c r="D17" s="2">
        <v>1657.0206666208392</v>
      </c>
      <c r="E17" t="s">
        <v>7</v>
      </c>
      <c r="F17" s="5">
        <f t="shared" si="3"/>
        <v>88.79652344245018</v>
      </c>
      <c r="G17" s="5">
        <f t="shared" si="4"/>
        <v>71.846962220775069</v>
      </c>
      <c r="H17" s="5">
        <f t="shared" si="5"/>
        <v>80.695048925338824</v>
      </c>
      <c r="L17" s="7"/>
      <c r="N17" s="4">
        <v>1981</v>
      </c>
      <c r="O17" s="27">
        <v>1.7901</v>
      </c>
      <c r="P17" s="27">
        <v>2.9249000000000001</v>
      </c>
      <c r="Q17" s="27">
        <v>2.2063000000000001</v>
      </c>
      <c r="S17" s="5">
        <f t="shared" si="6"/>
        <v>148.13859681639772</v>
      </c>
      <c r="T17" s="5">
        <f t="shared" si="7"/>
        <v>187.6073489219817</v>
      </c>
      <c r="U17" s="5">
        <f t="shared" si="8"/>
        <v>160.92049755717295</v>
      </c>
      <c r="W17" s="5">
        <f t="shared" si="0"/>
        <v>47.935266953125684</v>
      </c>
      <c r="X17" s="5">
        <f t="shared" si="1"/>
        <v>31.584698966635862</v>
      </c>
      <c r="Y17" s="5">
        <f t="shared" si="2"/>
        <v>40.357306685986821</v>
      </c>
    </row>
    <row r="18" spans="1:25" x14ac:dyDescent="0.4">
      <c r="A18">
        <f t="shared" si="9"/>
        <v>1933</v>
      </c>
      <c r="B18" s="1">
        <v>4021.6166824444776</v>
      </c>
      <c r="C18" s="2">
        <v>4672.0568458732014</v>
      </c>
      <c r="D18" s="1">
        <v>1752.0316213854701</v>
      </c>
      <c r="E18" t="s">
        <v>8</v>
      </c>
      <c r="F18" s="5">
        <f t="shared" si="3"/>
        <v>91.699397283525769</v>
      </c>
      <c r="G18" s="5">
        <f t="shared" si="4"/>
        <v>70.019283893087234</v>
      </c>
      <c r="H18" s="5">
        <f t="shared" si="5"/>
        <v>85.321975914010721</v>
      </c>
      <c r="L18" s="7"/>
      <c r="N18" s="4">
        <v>1982</v>
      </c>
      <c r="O18" s="27">
        <v>0.1409</v>
      </c>
      <c r="P18" s="27">
        <v>2.1518999999999999</v>
      </c>
      <c r="Q18" s="27">
        <v>0.88660000000000005</v>
      </c>
      <c r="S18" s="5">
        <f t="shared" si="6"/>
        <v>148.34732409931203</v>
      </c>
      <c r="T18" s="5">
        <f t="shared" si="7"/>
        <v>191.64447146343383</v>
      </c>
      <c r="U18" s="5">
        <f t="shared" si="8"/>
        <v>162.34721868851486</v>
      </c>
      <c r="W18" s="5">
        <f t="shared" si="0"/>
        <v>48.00280774426264</v>
      </c>
      <c r="X18" s="5">
        <f t="shared" si="1"/>
        <v>32.264370103698901</v>
      </c>
      <c r="Y18" s="5">
        <f t="shared" si="2"/>
        <v>40.715114567064788</v>
      </c>
    </row>
    <row r="19" spans="1:25" x14ac:dyDescent="0.4">
      <c r="A19">
        <f t="shared" si="9"/>
        <v>1934</v>
      </c>
      <c r="B19" s="1">
        <v>4164.9399379874512</v>
      </c>
      <c r="C19" s="1">
        <v>5000.1873675141205</v>
      </c>
      <c r="D19" s="1">
        <v>1866.4980706858551</v>
      </c>
      <c r="E19" t="s">
        <v>9</v>
      </c>
      <c r="F19" s="5">
        <f t="shared" si="3"/>
        <v>94.96740047422638</v>
      </c>
      <c r="G19" s="5">
        <f t="shared" si="4"/>
        <v>74.93691758349415</v>
      </c>
      <c r="H19" s="5">
        <f t="shared" si="5"/>
        <v>90.896363676742197</v>
      </c>
      <c r="L19" s="7"/>
      <c r="N19" s="4">
        <v>1983</v>
      </c>
      <c r="O19" s="27">
        <v>2.8959000000000001</v>
      </c>
      <c r="P19" s="27">
        <v>2.6387</v>
      </c>
      <c r="Q19" s="27">
        <v>2.8008000000000002</v>
      </c>
      <c r="S19" s="5">
        <f t="shared" si="6"/>
        <v>152.643314257904</v>
      </c>
      <c r="T19" s="5">
        <f t="shared" si="7"/>
        <v>196.70139413193945</v>
      </c>
      <c r="U19" s="5">
        <f t="shared" si="8"/>
        <v>166.89423958954279</v>
      </c>
      <c r="W19" s="5">
        <f t="shared" si="0"/>
        <v>49.392921053728742</v>
      </c>
      <c r="X19" s="5">
        <f t="shared" si="1"/>
        <v>33.115730037625205</v>
      </c>
      <c r="Y19" s="5">
        <f t="shared" si="2"/>
        <v>41.855463495859134</v>
      </c>
    </row>
    <row r="20" spans="1:25" x14ac:dyDescent="0.4">
      <c r="A20">
        <f t="shared" si="9"/>
        <v>1935</v>
      </c>
      <c r="B20" s="1">
        <v>4324.8005417235081</v>
      </c>
      <c r="C20" s="1">
        <v>5339.9991377495935</v>
      </c>
      <c r="D20" s="1">
        <v>1937.1702161623991</v>
      </c>
      <c r="E20" t="s">
        <v>10</v>
      </c>
      <c r="F20" s="5">
        <f t="shared" si="3"/>
        <v>98.612482084308283</v>
      </c>
      <c r="G20" s="5">
        <f t="shared" si="4"/>
        <v>80.029616066250568</v>
      </c>
      <c r="H20" s="5">
        <f t="shared" si="5"/>
        <v>94.338017937167507</v>
      </c>
      <c r="L20" s="7"/>
      <c r="N20" s="4">
        <v>1984</v>
      </c>
      <c r="O20" s="27">
        <v>4.6643999999999997</v>
      </c>
      <c r="P20" s="27">
        <v>4.4729999999999999</v>
      </c>
      <c r="Q20" s="27">
        <v>4.5937999999999999</v>
      </c>
      <c r="S20" s="5">
        <f t="shared" si="6"/>
        <v>159.76320900814966</v>
      </c>
      <c r="T20" s="5">
        <f t="shared" si="7"/>
        <v>205.49984749146108</v>
      </c>
      <c r="U20" s="5">
        <f t="shared" si="8"/>
        <v>174.56102716780723</v>
      </c>
      <c r="W20" s="5">
        <f t="shared" si="0"/>
        <v>51.696804463358859</v>
      </c>
      <c r="X20" s="5">
        <f t="shared" si="1"/>
        <v>34.596996642208175</v>
      </c>
      <c r="Y20" s="5">
        <f t="shared" si="2"/>
        <v>43.778219777931916</v>
      </c>
    </row>
    <row r="21" spans="1:25" x14ac:dyDescent="0.4">
      <c r="A21">
        <f t="shared" si="9"/>
        <v>1936</v>
      </c>
      <c r="B21" s="1">
        <v>4511.058845000065</v>
      </c>
      <c r="C21" s="1">
        <v>6010.8607094685731</v>
      </c>
      <c r="D21" s="1">
        <v>2012.5420259720497</v>
      </c>
      <c r="E21" t="s">
        <v>11</v>
      </c>
      <c r="F21" s="5">
        <f t="shared" si="3"/>
        <v>102.85947415196868</v>
      </c>
      <c r="G21" s="5">
        <f t="shared" si="4"/>
        <v>90.083698966514305</v>
      </c>
      <c r="H21" s="5">
        <f t="shared" si="5"/>
        <v>98.0085405822377</v>
      </c>
      <c r="L21" s="7"/>
      <c r="N21" s="4">
        <v>1985</v>
      </c>
      <c r="O21" s="27">
        <v>3.6856</v>
      </c>
      <c r="P21" s="27">
        <v>3.5659000000000001</v>
      </c>
      <c r="Q21" s="27">
        <v>3.6415000000000002</v>
      </c>
      <c r="S21" s="5">
        <f t="shared" si="6"/>
        <v>165.65144183935402</v>
      </c>
      <c r="T21" s="5">
        <f t="shared" si="7"/>
        <v>212.82776655315911</v>
      </c>
      <c r="U21" s="5">
        <f t="shared" si="8"/>
        <v>180.91766697212293</v>
      </c>
      <c r="W21" s="5">
        <f t="shared" si="0"/>
        <v>53.602141888660405</v>
      </c>
      <c r="X21" s="5">
        <f t="shared" si="1"/>
        <v>35.830690945472675</v>
      </c>
      <c r="Y21" s="5">
        <f t="shared" si="2"/>
        <v>45.372403651145312</v>
      </c>
    </row>
    <row r="22" spans="1:25" x14ac:dyDescent="0.4">
      <c r="A22">
        <f t="shared" si="9"/>
        <v>1937</v>
      </c>
      <c r="B22" s="6">
        <v>4715.9047858265776</v>
      </c>
      <c r="C22" s="1">
        <v>6246.549824770661</v>
      </c>
      <c r="D22" s="6">
        <v>2086.2242084109198</v>
      </c>
      <c r="E22" t="s">
        <v>12</v>
      </c>
      <c r="F22" s="5">
        <f t="shared" si="3"/>
        <v>107.53029456898324</v>
      </c>
      <c r="G22" s="5">
        <f t="shared" si="4"/>
        <v>93.615929763197414</v>
      </c>
      <c r="H22" s="5">
        <f t="shared" si="5"/>
        <v>101.59678026844246</v>
      </c>
      <c r="L22" s="7"/>
      <c r="N22" s="4">
        <v>1986</v>
      </c>
      <c r="O22" s="27">
        <v>3.3212999999999999</v>
      </c>
      <c r="P22" s="27">
        <v>3.7629000000000001</v>
      </c>
      <c r="Q22" s="27">
        <v>3.4842</v>
      </c>
      <c r="S22" s="5">
        <f t="shared" si="6"/>
        <v>171.15322317716448</v>
      </c>
      <c r="T22" s="5">
        <f t="shared" si="7"/>
        <v>220.83626258078792</v>
      </c>
      <c r="U22" s="5">
        <f t="shared" si="8"/>
        <v>187.22120032476565</v>
      </c>
      <c r="W22" s="5">
        <f t="shared" si="0"/>
        <v>55.382429827208483</v>
      </c>
      <c r="X22" s="5">
        <f t="shared" si="1"/>
        <v>37.178964015059869</v>
      </c>
      <c r="Y22" s="5">
        <f t="shared" si="2"/>
        <v>46.953268939158512</v>
      </c>
    </row>
    <row r="23" spans="1:25" x14ac:dyDescent="0.4">
      <c r="A23">
        <f t="shared" si="9"/>
        <v>1938</v>
      </c>
      <c r="B23" s="1">
        <v>4816.6820385626934</v>
      </c>
      <c r="C23" s="1">
        <v>5998.7039272514558</v>
      </c>
      <c r="D23" s="1">
        <v>2108.4792984199885</v>
      </c>
      <c r="E23" t="s">
        <v>13</v>
      </c>
      <c r="F23" s="5">
        <f t="shared" si="3"/>
        <v>109.82817973942525</v>
      </c>
      <c r="G23" s="5">
        <f t="shared" si="4"/>
        <v>89.901507436452206</v>
      </c>
      <c r="H23" s="5">
        <f t="shared" si="5"/>
        <v>102.68057820367397</v>
      </c>
      <c r="L23" s="7"/>
      <c r="N23" s="4">
        <v>1987</v>
      </c>
      <c r="O23" s="27">
        <v>3.5870000000000002</v>
      </c>
      <c r="P23" s="27">
        <v>3.8734999999999999</v>
      </c>
      <c r="Q23" s="27">
        <v>3.6928000000000001</v>
      </c>
      <c r="S23" s="5">
        <f t="shared" si="6"/>
        <v>177.29248929252938</v>
      </c>
      <c r="T23" s="5">
        <f t="shared" si="7"/>
        <v>229.39035521185474</v>
      </c>
      <c r="U23" s="5">
        <f t="shared" si="8"/>
        <v>194.13490481035862</v>
      </c>
      <c r="W23" s="5">
        <f t="shared" si="0"/>
        <v>57.368997585110463</v>
      </c>
      <c r="X23" s="5">
        <f t="shared" si="1"/>
        <v>38.619091186183212</v>
      </c>
      <c r="Y23" s="5">
        <f t="shared" si="2"/>
        <v>48.687159254543765</v>
      </c>
    </row>
    <row r="24" spans="1:25" x14ac:dyDescent="0.4">
      <c r="A24">
        <f t="shared" si="9"/>
        <v>1939</v>
      </c>
      <c r="B24" s="1">
        <v>5070.1837949481778</v>
      </c>
      <c r="C24" s="1">
        <v>6390.0900419888339</v>
      </c>
      <c r="D24" s="1">
        <v>2136.2727068859931</v>
      </c>
      <c r="E24" t="s">
        <v>14</v>
      </c>
      <c r="F24" s="5">
        <f t="shared" si="3"/>
        <v>115.60843183862194</v>
      </c>
      <c r="G24" s="5">
        <f t="shared" si="4"/>
        <v>95.767141435279768</v>
      </c>
      <c r="H24" s="5">
        <f t="shared" si="5"/>
        <v>104.03408603924002</v>
      </c>
      <c r="L24" s="7"/>
      <c r="N24" s="4">
        <v>1988</v>
      </c>
      <c r="O24" s="27">
        <v>4.6999000000000004</v>
      </c>
      <c r="P24" s="27">
        <v>4.1401000000000003</v>
      </c>
      <c r="Q24" s="27">
        <v>4.4942000000000002</v>
      </c>
      <c r="S24" s="5">
        <f t="shared" si="6"/>
        <v>185.62505899678897</v>
      </c>
      <c r="T24" s="5">
        <f t="shared" si="7"/>
        <v>238.88734530798075</v>
      </c>
      <c r="U24" s="5">
        <f t="shared" si="8"/>
        <v>202.85971570234577</v>
      </c>
      <c r="W24" s="5">
        <f t="shared" si="0"/>
        <v>60.065283102613066</v>
      </c>
      <c r="X24" s="5">
        <f t="shared" si="1"/>
        <v>40.217960180382391</v>
      </c>
      <c r="Y24" s="5">
        <f t="shared" si="2"/>
        <v>50.875257565761487</v>
      </c>
    </row>
    <row r="25" spans="1:25" x14ac:dyDescent="0.4">
      <c r="A25">
        <f t="shared" si="9"/>
        <v>1940</v>
      </c>
      <c r="B25" s="1">
        <v>4983.6195932199689</v>
      </c>
      <c r="C25" s="6">
        <v>6837.8448657869449</v>
      </c>
      <c r="D25" s="1">
        <v>2122.1901897018352</v>
      </c>
      <c r="E25" t="s">
        <v>15</v>
      </c>
      <c r="F25" s="5">
        <f t="shared" si="3"/>
        <v>113.63462733371786</v>
      </c>
      <c r="G25" s="5">
        <f t="shared" si="4"/>
        <v>102.47756323798359</v>
      </c>
      <c r="H25" s="5">
        <f t="shared" si="5"/>
        <v>103.34828323903415</v>
      </c>
      <c r="L25" s="7"/>
      <c r="N25" s="4">
        <v>1989</v>
      </c>
      <c r="O25" s="27">
        <v>3.9548000000000001</v>
      </c>
      <c r="P25" s="27">
        <v>3.3016000000000001</v>
      </c>
      <c r="Q25" s="27">
        <v>3.7161</v>
      </c>
      <c r="S25" s="5">
        <f t="shared" si="6"/>
        <v>192.96615882999396</v>
      </c>
      <c r="T25" s="5">
        <f t="shared" si="7"/>
        <v>246.77444990066903</v>
      </c>
      <c r="U25" s="5">
        <f t="shared" si="8"/>
        <v>210.39818559756063</v>
      </c>
      <c r="W25" s="5">
        <f t="shared" si="0"/>
        <v>62.440744918755193</v>
      </c>
      <c r="X25" s="5">
        <f t="shared" si="1"/>
        <v>41.545796353697888</v>
      </c>
      <c r="Y25" s="5">
        <f t="shared" si="2"/>
        <v>52.765833012162737</v>
      </c>
    </row>
    <row r="26" spans="1:25" x14ac:dyDescent="0.4">
      <c r="A26">
        <f t="shared" si="9"/>
        <v>1941</v>
      </c>
      <c r="B26" s="1">
        <v>5049.3295247357737</v>
      </c>
      <c r="C26" s="1">
        <v>7953.6791235111341</v>
      </c>
      <c r="D26" s="1">
        <v>2168.4551049508009</v>
      </c>
      <c r="E26" s="20" t="s">
        <v>47</v>
      </c>
      <c r="F26" s="5">
        <f t="shared" si="3"/>
        <v>115.13292058027324</v>
      </c>
      <c r="G26" s="5">
        <f t="shared" si="4"/>
        <v>119.20037253732546</v>
      </c>
      <c r="H26" s="5">
        <f t="shared" si="5"/>
        <v>105.60133274816029</v>
      </c>
      <c r="L26" s="7"/>
      <c r="N26" s="4">
        <v>1990</v>
      </c>
      <c r="O26" s="27">
        <v>3.0284</v>
      </c>
      <c r="P26" s="27">
        <v>2.7839999999999998</v>
      </c>
      <c r="Q26" s="27">
        <v>2.9394999999999998</v>
      </c>
      <c r="S26" s="5">
        <f t="shared" si="6"/>
        <v>198.8099459840015</v>
      </c>
      <c r="T26" s="5">
        <f t="shared" si="7"/>
        <v>253.64465058590366</v>
      </c>
      <c r="U26" s="5">
        <f t="shared" si="8"/>
        <v>216.58284026320092</v>
      </c>
      <c r="W26" s="5">
        <f t="shared" si="0"/>
        <v>64.331700437874787</v>
      </c>
      <c r="X26" s="5">
        <f t="shared" si="1"/>
        <v>42.702431324184836</v>
      </c>
      <c r="Y26" s="5">
        <f t="shared" si="2"/>
        <v>54.316884673555265</v>
      </c>
    </row>
    <row r="27" spans="1:25" x14ac:dyDescent="0.4">
      <c r="A27">
        <f t="shared" si="9"/>
        <v>1942</v>
      </c>
      <c r="B27" s="1">
        <v>4995.8146924329094</v>
      </c>
      <c r="C27" s="1">
        <v>9399.6204575870688</v>
      </c>
      <c r="D27" s="1">
        <v>2116.4605476981842</v>
      </c>
      <c r="E27" s="20" t="s">
        <v>48</v>
      </c>
      <c r="F27" s="5">
        <f t="shared" si="3"/>
        <v>113.91269541825736</v>
      </c>
      <c r="G27" s="5">
        <f t="shared" si="4"/>
        <v>140.87043780051681</v>
      </c>
      <c r="H27" s="5">
        <f t="shared" si="5"/>
        <v>103.06925609645049</v>
      </c>
      <c r="L27" s="7"/>
      <c r="N27" s="4">
        <v>1991</v>
      </c>
      <c r="O27" s="27">
        <v>1.4126000000000001</v>
      </c>
      <c r="P27" s="27">
        <v>1.5790999999999999</v>
      </c>
      <c r="Q27" s="27">
        <v>1.4731000000000001</v>
      </c>
      <c r="S27" s="5">
        <f t="shared" si="6"/>
        <v>201.61833528097154</v>
      </c>
      <c r="T27" s="5">
        <f t="shared" si="7"/>
        <v>257.64995326330569</v>
      </c>
      <c r="U27" s="5">
        <f t="shared" si="8"/>
        <v>219.77332208311813</v>
      </c>
      <c r="W27" s="5">
        <f t="shared" si="0"/>
        <v>65.240450038260221</v>
      </c>
      <c r="X27" s="5">
        <f t="shared" si="1"/>
        <v>43.376745417225045</v>
      </c>
      <c r="Y27" s="5">
        <f t="shared" si="2"/>
        <v>55.117026701681411</v>
      </c>
    </row>
    <row r="28" spans="1:25" x14ac:dyDescent="0.4">
      <c r="A28">
        <f t="shared" si="9"/>
        <v>1943</v>
      </c>
      <c r="B28" s="1">
        <v>4993.4256643759027</v>
      </c>
      <c r="C28" s="1">
        <v>10970.591200333636</v>
      </c>
      <c r="D28" s="1">
        <v>2165.6398290863376</v>
      </c>
      <c r="E28" s="20" t="s">
        <v>49</v>
      </c>
      <c r="F28" s="5">
        <f t="shared" si="3"/>
        <v>113.8582216953197</v>
      </c>
      <c r="G28" s="5">
        <f t="shared" si="4"/>
        <v>164.41429654471568</v>
      </c>
      <c r="H28" s="5">
        <f t="shared" si="5"/>
        <v>105.46423196951733</v>
      </c>
      <c r="L28" s="7"/>
      <c r="N28" s="4">
        <v>1992</v>
      </c>
      <c r="O28" s="27">
        <v>2.1867000000000001</v>
      </c>
      <c r="P28" s="27">
        <v>1.7611000000000001</v>
      </c>
      <c r="Q28" s="27">
        <v>2.0333000000000001</v>
      </c>
      <c r="S28" s="5">
        <f t="shared" si="6"/>
        <v>206.02712341856056</v>
      </c>
      <c r="T28" s="5">
        <f t="shared" si="7"/>
        <v>262.18742659022575</v>
      </c>
      <c r="U28" s="5">
        <f t="shared" si="8"/>
        <v>224.24197304103416</v>
      </c>
      <c r="W28" s="5">
        <f t="shared" si="0"/>
        <v>66.667062959246849</v>
      </c>
      <c r="X28" s="5">
        <f t="shared" si="1"/>
        <v>44.1406532807678</v>
      </c>
      <c r="Y28" s="5">
        <f t="shared" si="2"/>
        <v>56.23772120560669</v>
      </c>
    </row>
    <row r="29" spans="1:25" x14ac:dyDescent="0.4">
      <c r="A29">
        <f t="shared" si="9"/>
        <v>1944</v>
      </c>
      <c r="B29" s="1">
        <v>4777.4747091681656</v>
      </c>
      <c r="C29" s="1">
        <v>11675.531672993357</v>
      </c>
      <c r="D29" s="1">
        <v>2294.155222856431</v>
      </c>
      <c r="E29" s="20" t="s">
        <v>50</v>
      </c>
      <c r="F29" s="5">
        <f t="shared" si="3"/>
        <v>108.93418889980363</v>
      </c>
      <c r="G29" s="5">
        <f t="shared" si="4"/>
        <v>174.97911386419821</v>
      </c>
      <c r="H29" s="5">
        <f t="shared" si="5"/>
        <v>111.72278757889637</v>
      </c>
      <c r="L29" s="7"/>
      <c r="N29" s="4">
        <v>1993</v>
      </c>
      <c r="O29" s="27">
        <v>1.4056999999999999</v>
      </c>
      <c r="P29" s="27">
        <v>3.0766</v>
      </c>
      <c r="Q29" s="27">
        <v>2.0118999999999998</v>
      </c>
      <c r="S29" s="5">
        <f t="shared" si="6"/>
        <v>208.92324669245528</v>
      </c>
      <c r="T29" s="5">
        <f t="shared" si="7"/>
        <v>270.25388495670063</v>
      </c>
      <c r="U29" s="5">
        <f t="shared" si="8"/>
        <v>228.75349729664671</v>
      </c>
      <c r="W29" s="5">
        <f t="shared" si="0"/>
        <v>67.60420186326499</v>
      </c>
      <c r="X29" s="5">
        <f t="shared" si="1"/>
        <v>45.4986846196039</v>
      </c>
      <c r="Y29" s="5">
        <f t="shared" si="2"/>
        <v>57.369167918542288</v>
      </c>
    </row>
    <row r="30" spans="1:25" x14ac:dyDescent="0.4">
      <c r="A30">
        <f t="shared" si="9"/>
        <v>1945</v>
      </c>
      <c r="B30" s="1">
        <v>4153.3012455773987</v>
      </c>
      <c r="C30" s="1">
        <v>11089.75717946343</v>
      </c>
      <c r="D30" s="1">
        <v>2304.1544031797839</v>
      </c>
      <c r="E30" s="20" t="s">
        <v>51</v>
      </c>
      <c r="F30" s="5">
        <f t="shared" si="3"/>
        <v>94.702019369202361</v>
      </c>
      <c r="G30" s="5">
        <f t="shared" si="4"/>
        <v>166.20021585142464</v>
      </c>
      <c r="H30" s="5">
        <f t="shared" si="5"/>
        <v>112.20973645144829</v>
      </c>
      <c r="L30" s="7"/>
      <c r="N30" s="4">
        <v>1994</v>
      </c>
      <c r="O30" s="27">
        <v>3.4329999999999998</v>
      </c>
      <c r="P30" s="27">
        <v>3.2900999999999998</v>
      </c>
      <c r="Q30" s="27">
        <v>3.3814000000000002</v>
      </c>
      <c r="S30" s="5">
        <f t="shared" si="6"/>
        <v>216.09558175140725</v>
      </c>
      <c r="T30" s="5">
        <f t="shared" si="7"/>
        <v>279.14550802566106</v>
      </c>
      <c r="U30" s="5">
        <f t="shared" si="8"/>
        <v>236.48856805423551</v>
      </c>
      <c r="W30" s="5">
        <f t="shared" si="0"/>
        <v>69.925054113230871</v>
      </c>
      <c r="X30" s="5">
        <f t="shared" si="1"/>
        <v>46.995636842273491</v>
      </c>
      <c r="Y30" s="5">
        <f t="shared" si="2"/>
        <v>59.309048962539876</v>
      </c>
    </row>
    <row r="31" spans="1:25" x14ac:dyDescent="0.4">
      <c r="A31">
        <f t="shared" si="9"/>
        <v>1946</v>
      </c>
      <c r="B31" s="1">
        <v>3919.8128403194992</v>
      </c>
      <c r="C31" s="1">
        <v>8881.268590475378</v>
      </c>
      <c r="D31" s="1">
        <v>2465.4524707621586</v>
      </c>
      <c r="E31" s="20" t="s">
        <v>52</v>
      </c>
      <c r="F31" s="5">
        <f t="shared" si="3"/>
        <v>89.378104206351296</v>
      </c>
      <c r="G31" s="5">
        <f t="shared" si="4"/>
        <v>133.10199068244202</v>
      </c>
      <c r="H31" s="5">
        <f t="shared" si="5"/>
        <v>120.06477152573362</v>
      </c>
      <c r="L31" s="7"/>
      <c r="N31" s="4">
        <v>1995</v>
      </c>
      <c r="O31" s="27">
        <v>2.8304</v>
      </c>
      <c r="P31" s="27">
        <v>4.0410000000000004</v>
      </c>
      <c r="Q31" s="27">
        <v>3.2698</v>
      </c>
      <c r="S31" s="5">
        <f t="shared" si="6"/>
        <v>222.21195109729911</v>
      </c>
      <c r="T31" s="5">
        <f t="shared" si="7"/>
        <v>290.42577800497804</v>
      </c>
      <c r="U31" s="5">
        <f t="shared" si="8"/>
        <v>244.22127125247289</v>
      </c>
      <c r="W31" s="5">
        <f t="shared" si="0"/>
        <v>71.90421284485177</v>
      </c>
      <c r="X31" s="5">
        <f t="shared" si="1"/>
        <v>48.894730527069761</v>
      </c>
      <c r="Y31" s="5">
        <f t="shared" si="2"/>
        <v>61.248336245516995</v>
      </c>
    </row>
    <row r="32" spans="1:25" x14ac:dyDescent="0.4">
      <c r="A32">
        <f t="shared" si="9"/>
        <v>1947</v>
      </c>
      <c r="B32" s="1">
        <v>4133.2598560756805</v>
      </c>
      <c r="C32" s="1">
        <v>8635.0616540092469</v>
      </c>
      <c r="D32" s="1">
        <v>2550.4788763157735</v>
      </c>
      <c r="E32" s="20" t="s">
        <v>53</v>
      </c>
      <c r="F32" s="5">
        <f t="shared" si="3"/>
        <v>94.245043112351638</v>
      </c>
      <c r="G32" s="5">
        <f t="shared" si="4"/>
        <v>129.41213117311335</v>
      </c>
      <c r="H32" s="5">
        <f t="shared" si="5"/>
        <v>124.20546216062276</v>
      </c>
      <c r="L32" s="7"/>
      <c r="N32" s="4">
        <v>1996</v>
      </c>
      <c r="O32" s="27">
        <v>2.9702999999999999</v>
      </c>
      <c r="P32" s="27">
        <v>5.0697000000000001</v>
      </c>
      <c r="Q32" s="27">
        <v>3.7414000000000001</v>
      </c>
      <c r="S32" s="5">
        <f t="shared" si="6"/>
        <v>228.8123126807422</v>
      </c>
      <c r="T32" s="5">
        <f t="shared" si="7"/>
        <v>305.14949367249642</v>
      </c>
      <c r="U32" s="5">
        <f t="shared" si="8"/>
        <v>253.35856589511292</v>
      </c>
      <c r="W32" s="5">
        <f t="shared" si="0"/>
        <v>74.039983678982395</v>
      </c>
      <c r="X32" s="5">
        <f t="shared" si="1"/>
        <v>51.373546680600619</v>
      </c>
      <c r="Y32" s="5">
        <f t="shared" si="2"/>
        <v>63.539881497806775</v>
      </c>
    </row>
    <row r="33" spans="1:25" x14ac:dyDescent="0.4">
      <c r="A33">
        <f t="shared" si="9"/>
        <v>1948</v>
      </c>
      <c r="B33" s="1">
        <v>4387.4508497885681</v>
      </c>
      <c r="C33" s="1">
        <v>8791.2537323972683</v>
      </c>
      <c r="D33" s="1">
        <v>2655.9087375340782</v>
      </c>
      <c r="E33" s="20" t="s">
        <v>54</v>
      </c>
      <c r="F33" s="5">
        <f t="shared" si="3"/>
        <v>100.04101094293168</v>
      </c>
      <c r="G33" s="5">
        <f t="shared" si="4"/>
        <v>131.75295403535279</v>
      </c>
      <c r="H33" s="5">
        <f t="shared" si="5"/>
        <v>129.33977821387541</v>
      </c>
      <c r="L33" s="7"/>
      <c r="N33" s="4">
        <v>1997</v>
      </c>
      <c r="O33" s="27">
        <v>3.4813999999999998</v>
      </c>
      <c r="P33" s="27">
        <v>4.9867999999999997</v>
      </c>
      <c r="Q33" s="27">
        <v>4.0389999999999997</v>
      </c>
      <c r="S33" s="5">
        <f t="shared" si="6"/>
        <v>236.77818453440952</v>
      </c>
      <c r="T33" s="5">
        <f t="shared" si="7"/>
        <v>320.36668862295647</v>
      </c>
      <c r="U33" s="5">
        <f t="shared" si="8"/>
        <v>263.59171837161654</v>
      </c>
      <c r="W33" s="5">
        <f t="shared" si="0"/>
        <v>76.61761167078248</v>
      </c>
      <c r="X33" s="5">
        <f t="shared" si="1"/>
        <v>53.935442706468805</v>
      </c>
      <c r="Y33" s="5">
        <f t="shared" si="2"/>
        <v>66.1062573115032</v>
      </c>
    </row>
    <row r="34" spans="1:25" x14ac:dyDescent="0.4">
      <c r="A34">
        <f t="shared" si="9"/>
        <v>1949</v>
      </c>
      <c r="B34" s="1">
        <v>4718.0298999452743</v>
      </c>
      <c r="C34" s="1">
        <v>8703.9155343901875</v>
      </c>
      <c r="D34" s="1">
        <v>2681.7322188388184</v>
      </c>
      <c r="E34" s="20" t="s">
        <v>55</v>
      </c>
      <c r="F34" s="5">
        <f t="shared" si="3"/>
        <v>107.57875062514937</v>
      </c>
      <c r="G34" s="5">
        <f t="shared" si="4"/>
        <v>130.44403201605627</v>
      </c>
      <c r="H34" s="5">
        <f t="shared" si="5"/>
        <v>130.59735280499871</v>
      </c>
      <c r="L34" s="7"/>
      <c r="N34" s="4">
        <v>1998</v>
      </c>
      <c r="O34" s="27">
        <v>2.5613000000000001</v>
      </c>
      <c r="P34" s="27">
        <v>2.4950000000000001</v>
      </c>
      <c r="Q34" s="27">
        <v>2.5367999999999999</v>
      </c>
      <c r="S34" s="5">
        <f t="shared" si="6"/>
        <v>242.84278417488937</v>
      </c>
      <c r="T34" s="5">
        <f t="shared" si="7"/>
        <v>328.35983750409923</v>
      </c>
      <c r="U34" s="5">
        <f t="shared" si="8"/>
        <v>270.27851308326774</v>
      </c>
      <c r="W34" s="5">
        <f t="shared" si="0"/>
        <v>78.580018558506254</v>
      </c>
      <c r="X34" s="5">
        <f t="shared" si="1"/>
        <v>55.281132001995211</v>
      </c>
      <c r="Y34" s="5">
        <f t="shared" si="2"/>
        <v>67.783240846981414</v>
      </c>
    </row>
    <row r="35" spans="1:25" x14ac:dyDescent="0.4">
      <c r="A35">
        <f t="shared" si="9"/>
        <v>1950</v>
      </c>
      <c r="B35" s="1">
        <v>5017.7577836729106</v>
      </c>
      <c r="C35" s="1">
        <v>9268.4341910145249</v>
      </c>
      <c r="D35" s="1">
        <v>2695.7693090483508</v>
      </c>
      <c r="E35" s="20" t="s">
        <v>56</v>
      </c>
      <c r="F35" s="5">
        <f t="shared" si="3"/>
        <v>114.41303356585587</v>
      </c>
      <c r="G35" s="5">
        <f t="shared" si="4"/>
        <v>138.90437258662055</v>
      </c>
      <c r="H35" s="5">
        <f t="shared" si="5"/>
        <v>131.28094336246446</v>
      </c>
      <c r="L35" s="7"/>
      <c r="N35" s="4">
        <v>1999</v>
      </c>
      <c r="O35" s="27">
        <v>3.5190999999999999</v>
      </c>
      <c r="P35" s="27">
        <v>3.5407000000000002</v>
      </c>
      <c r="Q35" s="27">
        <v>3.5270999999999999</v>
      </c>
      <c r="S35" s="5">
        <f t="shared" si="6"/>
        <v>251.3886645927879</v>
      </c>
      <c r="T35" s="5">
        <f t="shared" si="7"/>
        <v>339.98607427060688</v>
      </c>
      <c r="U35" s="5">
        <f t="shared" si="8"/>
        <v>279.8115065182277</v>
      </c>
      <c r="W35" s="5">
        <f t="shared" si="0"/>
        <v>81.345327991598637</v>
      </c>
      <c r="X35" s="5">
        <f t="shared" si="1"/>
        <v>57.238471042789854</v>
      </c>
      <c r="Y35" s="5">
        <f t="shared" si="2"/>
        <v>70.174023534895298</v>
      </c>
    </row>
    <row r="36" spans="1:25" x14ac:dyDescent="0.4">
      <c r="L36" s="7"/>
      <c r="N36" s="4">
        <v>2000</v>
      </c>
      <c r="O36" s="27">
        <v>3.9584999999999999</v>
      </c>
      <c r="P36" s="27">
        <v>5.9450000000000003</v>
      </c>
      <c r="Q36" s="27">
        <v>4.7012999999999998</v>
      </c>
      <c r="S36" s="5">
        <f t="shared" si="6"/>
        <v>261.33988488069343</v>
      </c>
      <c r="T36" s="5">
        <f t="shared" si="7"/>
        <v>360.19824638599448</v>
      </c>
      <c r="U36" s="5">
        <f t="shared" si="8"/>
        <v>292.96628487416911</v>
      </c>
      <c r="W36" s="5">
        <f t="shared" si="0"/>
        <v>84.565382800146068</v>
      </c>
      <c r="X36" s="5">
        <f t="shared" si="1"/>
        <v>60.641298146283717</v>
      </c>
      <c r="Y36" s="5">
        <f t="shared" si="2"/>
        <v>73.473114903341326</v>
      </c>
    </row>
    <row r="37" spans="1:25" x14ac:dyDescent="0.4">
      <c r="L37" s="7"/>
      <c r="N37" s="4">
        <v>2001</v>
      </c>
      <c r="O37" s="27">
        <v>1.2387999999999999</v>
      </c>
      <c r="P37" s="27">
        <v>3.7675999999999998</v>
      </c>
      <c r="Q37" s="27">
        <v>2.1983000000000001</v>
      </c>
      <c r="S37" s="5">
        <f t="shared" si="6"/>
        <v>264.57736337459551</v>
      </c>
      <c r="T37" s="5">
        <f t="shared" si="7"/>
        <v>373.7690755168332</v>
      </c>
      <c r="U37" s="5">
        <f t="shared" si="8"/>
        <v>299.40656271455799</v>
      </c>
      <c r="W37" s="5">
        <f t="shared" si="0"/>
        <v>85.612978762274309</v>
      </c>
      <c r="X37" s="5">
        <f t="shared" si="1"/>
        <v>62.926019695243092</v>
      </c>
      <c r="Y37" s="5">
        <f t="shared" si="2"/>
        <v>75.088274388261482</v>
      </c>
    </row>
    <row r="38" spans="1:25" x14ac:dyDescent="0.4">
      <c r="L38" s="7"/>
      <c r="N38" s="4">
        <v>2002</v>
      </c>
      <c r="O38" s="27">
        <v>1.6194</v>
      </c>
      <c r="P38" s="27">
        <v>4.7502000000000004</v>
      </c>
      <c r="Q38" s="27">
        <v>2.8285999999999998</v>
      </c>
      <c r="S38" s="5">
        <f t="shared" si="6"/>
        <v>268.86192919708373</v>
      </c>
      <c r="T38" s="5">
        <f t="shared" si="7"/>
        <v>391.52385414203377</v>
      </c>
      <c r="U38" s="5">
        <f t="shared" si="8"/>
        <v>307.87557674750201</v>
      </c>
      <c r="W38" s="5">
        <f t="shared" si="0"/>
        <v>86.999395340350574</v>
      </c>
      <c r="X38" s="5">
        <f t="shared" si="1"/>
        <v>65.915131482806515</v>
      </c>
      <c r="Y38" s="5">
        <f t="shared" si="2"/>
        <v>77.212221317607856</v>
      </c>
    </row>
    <row r="39" spans="1:25" x14ac:dyDescent="0.4">
      <c r="L39" s="7"/>
      <c r="N39" s="4">
        <v>2003</v>
      </c>
      <c r="O39" s="27">
        <v>1.9144000000000001</v>
      </c>
      <c r="P39" s="27">
        <v>6.2359</v>
      </c>
      <c r="Q39" s="27">
        <v>3.6254</v>
      </c>
      <c r="S39" s="5">
        <f t="shared" si="6"/>
        <v>274.00902196963273</v>
      </c>
      <c r="T39" s="5">
        <f t="shared" si="7"/>
        <v>415.93889016247687</v>
      </c>
      <c r="U39" s="5">
        <f t="shared" si="8"/>
        <v>319.03729790690596</v>
      </c>
      <c r="W39" s="5">
        <f t="shared" si="0"/>
        <v>88.664911764746265</v>
      </c>
      <c r="X39" s="5">
        <f t="shared" si="1"/>
        <v>70.025533166942864</v>
      </c>
      <c r="Y39" s="5">
        <f t="shared" si="2"/>
        <v>80.011473189256407</v>
      </c>
    </row>
    <row r="40" spans="1:25" x14ac:dyDescent="0.4">
      <c r="L40" s="7"/>
      <c r="N40" s="4">
        <v>2004</v>
      </c>
      <c r="O40" s="27">
        <v>3.1924000000000001</v>
      </c>
      <c r="P40" s="27">
        <v>7.5061999999999998</v>
      </c>
      <c r="Q40" s="27">
        <v>4.9436</v>
      </c>
      <c r="S40" s="5">
        <f t="shared" si="6"/>
        <v>282.75648598699132</v>
      </c>
      <c r="T40" s="5">
        <f t="shared" si="7"/>
        <v>447.16009513585271</v>
      </c>
      <c r="U40" s="5">
        <f t="shared" si="8"/>
        <v>334.8092257662318</v>
      </c>
      <c r="W40" s="5">
        <f t="shared" si="0"/>
        <v>91.495450407924025</v>
      </c>
      <c r="X40" s="5">
        <f t="shared" si="1"/>
        <v>75.281789737519915</v>
      </c>
      <c r="Y40" s="5">
        <f t="shared" si="2"/>
        <v>83.966920377840509</v>
      </c>
    </row>
    <row r="41" spans="1:25" x14ac:dyDescent="0.4">
      <c r="L41" s="7"/>
      <c r="N41" s="4">
        <v>2005</v>
      </c>
      <c r="O41" s="27">
        <v>2.5577000000000001</v>
      </c>
      <c r="P41" s="27">
        <v>7.1078000000000001</v>
      </c>
      <c r="Q41" s="27">
        <v>4.4470999999999998</v>
      </c>
      <c r="S41" s="5">
        <f t="shared" si="6"/>
        <v>289.98854862908058</v>
      </c>
      <c r="T41" s="5">
        <f t="shared" si="7"/>
        <v>478.94334037791884</v>
      </c>
      <c r="U41" s="5">
        <f t="shared" si="8"/>
        <v>349.69852684528189</v>
      </c>
      <c r="W41" s="5">
        <f t="shared" si="0"/>
        <v>93.835629543007499</v>
      </c>
      <c r="X41" s="5">
        <f t="shared" si="1"/>
        <v>80.632668788483372</v>
      </c>
      <c r="Y41" s="5">
        <f t="shared" si="2"/>
        <v>87.701013293963442</v>
      </c>
    </row>
    <row r="42" spans="1:25" x14ac:dyDescent="0.4">
      <c r="L42" s="7"/>
      <c r="N42" s="4">
        <v>2006</v>
      </c>
      <c r="O42" s="27">
        <v>2.9634</v>
      </c>
      <c r="P42" s="27">
        <v>7.9119999999999999</v>
      </c>
      <c r="Q42" s="27">
        <v>5.0731999999999999</v>
      </c>
      <c r="S42" s="5">
        <f t="shared" si="6"/>
        <v>298.58206927915472</v>
      </c>
      <c r="T42" s="5">
        <f t="shared" si="7"/>
        <v>516.83733746861981</v>
      </c>
      <c r="U42" s="5">
        <f t="shared" si="8"/>
        <v>367.43943250919671</v>
      </c>
      <c r="W42" s="5">
        <f t="shared" si="0"/>
        <v>96.616354588884974</v>
      </c>
      <c r="X42" s="5">
        <f t="shared" si="1"/>
        <v>87.012325543028169</v>
      </c>
      <c r="Y42" s="5">
        <f t="shared" si="2"/>
        <v>92.150261100392797</v>
      </c>
    </row>
    <row r="43" spans="1:25" x14ac:dyDescent="0.4">
      <c r="L43" s="7"/>
      <c r="N43" s="4">
        <v>2007</v>
      </c>
      <c r="O43" s="27">
        <v>2.6806999999999999</v>
      </c>
      <c r="P43" s="27">
        <v>8.3187999999999995</v>
      </c>
      <c r="Q43" s="27">
        <v>5.1535000000000002</v>
      </c>
      <c r="S43" s="5">
        <f t="shared" si="6"/>
        <v>306.58615881032102</v>
      </c>
      <c r="T43" s="5">
        <f t="shared" si="7"/>
        <v>559.83200189795934</v>
      </c>
      <c r="U43" s="5">
        <f t="shared" si="8"/>
        <v>386.37542366355819</v>
      </c>
      <c r="W43" s="5">
        <f t="shared" si="0"/>
        <v>99.206349206349216</v>
      </c>
      <c r="X43" s="5">
        <f t="shared" si="1"/>
        <v>94.250706880301607</v>
      </c>
      <c r="Y43" s="5">
        <f t="shared" si="2"/>
        <v>96.899224806201545</v>
      </c>
    </row>
    <row r="44" spans="1:25" x14ac:dyDescent="0.4">
      <c r="L44" s="7"/>
      <c r="N44" s="4">
        <v>2008</v>
      </c>
      <c r="O44" s="27">
        <v>0.8</v>
      </c>
      <c r="P44" s="27">
        <v>6.1</v>
      </c>
      <c r="Q44" s="27">
        <v>3.2</v>
      </c>
      <c r="S44" s="26">
        <f t="shared" si="6"/>
        <v>309.03884808080358</v>
      </c>
      <c r="T44" s="5">
        <f t="shared" si="7"/>
        <v>593.98175401373487</v>
      </c>
      <c r="U44" s="5">
        <f t="shared" si="8"/>
        <v>398.73943722079207</v>
      </c>
      <c r="W44" s="5">
        <f t="shared" si="0"/>
        <v>100</v>
      </c>
      <c r="X44" s="5">
        <f t="shared" si="1"/>
        <v>100</v>
      </c>
      <c r="Y44" s="5">
        <f t="shared" si="2"/>
        <v>100</v>
      </c>
    </row>
    <row r="45" spans="1:25" x14ac:dyDescent="0.4">
      <c r="L45" s="7"/>
      <c r="N45" s="4">
        <v>2009</v>
      </c>
      <c r="O45" s="27">
        <v>-3.5</v>
      </c>
      <c r="P45" s="27">
        <v>1.5</v>
      </c>
      <c r="Q45" s="27">
        <v>-1</v>
      </c>
      <c r="S45" s="5">
        <f t="shared" si="6"/>
        <v>298.22248839797544</v>
      </c>
      <c r="T45" s="5">
        <f t="shared" si="7"/>
        <v>602.89148032394087</v>
      </c>
      <c r="U45" s="5">
        <f t="shared" si="8"/>
        <v>394.75204284858415</v>
      </c>
      <c r="W45" s="5">
        <f t="shared" si="0"/>
        <v>96.5</v>
      </c>
      <c r="X45" s="5">
        <f t="shared" si="1"/>
        <v>101.49999999999999</v>
      </c>
      <c r="Y45" s="5">
        <f t="shared" si="2"/>
        <v>99</v>
      </c>
    </row>
    <row r="46" spans="1:25" x14ac:dyDescent="0.4">
      <c r="L46" s="7"/>
      <c r="N46" s="4">
        <v>2010</v>
      </c>
      <c r="O46" s="27">
        <v>0</v>
      </c>
      <c r="P46" s="27">
        <v>3.5</v>
      </c>
      <c r="Q46" s="27">
        <v>1.5</v>
      </c>
      <c r="S46" s="5">
        <f t="shared" si="6"/>
        <v>298.22248839797544</v>
      </c>
      <c r="T46" s="5">
        <f t="shared" si="7"/>
        <v>623.99268213527876</v>
      </c>
      <c r="U46" s="5">
        <f t="shared" si="8"/>
        <v>400.67332349131289</v>
      </c>
      <c r="W46" s="5">
        <f t="shared" si="0"/>
        <v>96.5</v>
      </c>
      <c r="X46" s="5">
        <f t="shared" si="1"/>
        <v>105.05249999999998</v>
      </c>
      <c r="Y46" s="5">
        <f t="shared" si="2"/>
        <v>100.485</v>
      </c>
    </row>
  </sheetData>
  <phoneticPr fontId="3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Figure_16.8</vt:lpstr>
      <vt:lpstr>Data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2009-02-26T01:11:25Z</dcterms:created>
  <dcterms:modified xsi:type="dcterms:W3CDTF">2015-11-20T13:15:26Z</dcterms:modified>
</cp:coreProperties>
</file>