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6\"/>
    </mc:Choice>
  </mc:AlternateContent>
  <bookViews>
    <workbookView xWindow="0" yWindow="0" windowWidth="19200" windowHeight="7425"/>
  </bookViews>
  <sheets>
    <sheet name="Reference" sheetId="7" r:id="rId1"/>
    <sheet name="Figure_16.8" sheetId="8" r:id="rId2"/>
    <sheet name="Data" sheetId="2" r:id="rId3"/>
  </sheets>
  <calcPr calcId="152511" concurrentCalc="0"/>
</workbook>
</file>

<file path=xl/calcChain.xml><?xml version="1.0" encoding="utf-8"?>
<calcChain xmlns="http://schemas.openxmlformats.org/spreadsheetml/2006/main">
  <c r="S6" i="2" l="1"/>
  <c r="S7" i="2"/>
  <c r="T6" i="2"/>
  <c r="T7" i="2"/>
  <c r="U6" i="2"/>
  <c r="F6" i="2"/>
  <c r="G6" i="2"/>
  <c r="H6" i="2"/>
  <c r="U7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F7" i="2"/>
  <c r="G7" i="2"/>
  <c r="H7" i="2"/>
  <c r="U8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F32" i="2"/>
  <c r="G32" i="2"/>
  <c r="H32" i="2"/>
  <c r="F33" i="2"/>
  <c r="G33" i="2"/>
  <c r="H33" i="2"/>
  <c r="F34" i="2"/>
  <c r="G34" i="2"/>
  <c r="H34" i="2"/>
  <c r="F35" i="2"/>
  <c r="G35" i="2"/>
  <c r="H35" i="2"/>
  <c r="U9" i="2"/>
  <c r="U10" i="2"/>
  <c r="T8" i="2"/>
  <c r="S8" i="2"/>
  <c r="U11" i="2"/>
  <c r="T9" i="2"/>
  <c r="U12" i="2"/>
  <c r="S9" i="2"/>
  <c r="U13" i="2"/>
  <c r="S10" i="2"/>
  <c r="T10" i="2"/>
  <c r="S11" i="2"/>
  <c r="T11" i="2"/>
  <c r="U14" i="2"/>
  <c r="T12" i="2"/>
  <c r="U15" i="2"/>
  <c r="S12" i="2"/>
  <c r="U16" i="2"/>
  <c r="S13" i="2"/>
  <c r="T13" i="2"/>
  <c r="S14" i="2"/>
  <c r="T14" i="2"/>
  <c r="U17" i="2"/>
  <c r="T15" i="2"/>
  <c r="U18" i="2"/>
  <c r="S15" i="2"/>
  <c r="U19" i="2"/>
  <c r="S16" i="2"/>
  <c r="T16" i="2"/>
  <c r="S17" i="2"/>
  <c r="U20" i="2"/>
  <c r="T17" i="2"/>
  <c r="U21" i="2"/>
  <c r="T18" i="2"/>
  <c r="S18" i="2"/>
  <c r="T19" i="2"/>
  <c r="S19" i="2"/>
  <c r="U22" i="2"/>
  <c r="U23" i="2"/>
  <c r="S20" i="2"/>
  <c r="T20" i="2"/>
  <c r="S21" i="2"/>
  <c r="U24" i="2"/>
  <c r="T21" i="2"/>
  <c r="U25" i="2"/>
  <c r="T22" i="2"/>
  <c r="S22" i="2"/>
  <c r="T23" i="2"/>
  <c r="S23" i="2"/>
  <c r="U26" i="2"/>
  <c r="U27" i="2"/>
  <c r="S24" i="2"/>
  <c r="T24" i="2"/>
  <c r="S25" i="2"/>
  <c r="U28" i="2"/>
  <c r="T25" i="2"/>
  <c r="U29" i="2"/>
  <c r="T26" i="2"/>
  <c r="S26" i="2"/>
  <c r="T27" i="2"/>
  <c r="S27" i="2"/>
  <c r="U30" i="2"/>
  <c r="S28" i="2"/>
  <c r="U31" i="2"/>
  <c r="T28" i="2"/>
  <c r="S29" i="2"/>
  <c r="U32" i="2"/>
  <c r="T29" i="2"/>
  <c r="U33" i="2"/>
  <c r="T30" i="2"/>
  <c r="S30" i="2"/>
  <c r="T31" i="2"/>
  <c r="S31" i="2"/>
  <c r="U34" i="2"/>
  <c r="S32" i="2"/>
  <c r="U35" i="2"/>
  <c r="T32" i="2"/>
  <c r="U36" i="2"/>
  <c r="S33" i="2"/>
  <c r="T33" i="2"/>
  <c r="S34" i="2"/>
  <c r="T34" i="2"/>
  <c r="U37" i="2"/>
  <c r="T35" i="2"/>
  <c r="U38" i="2"/>
  <c r="S35" i="2"/>
  <c r="U39" i="2"/>
  <c r="S36" i="2"/>
  <c r="T36" i="2"/>
  <c r="S37" i="2"/>
  <c r="U40" i="2"/>
  <c r="T37" i="2"/>
  <c r="U41" i="2"/>
  <c r="T38" i="2"/>
  <c r="S38" i="2"/>
  <c r="T39" i="2"/>
  <c r="U42" i="2"/>
  <c r="S39" i="2"/>
  <c r="U43" i="2"/>
  <c r="S40" i="2"/>
  <c r="T40" i="2"/>
  <c r="S41" i="2"/>
  <c r="T41" i="2"/>
  <c r="U44" i="2"/>
  <c r="Y43" i="2"/>
  <c r="T42" i="2"/>
  <c r="Y5" i="2"/>
  <c r="Y9" i="2"/>
  <c r="Y44" i="2"/>
  <c r="Y8" i="2"/>
  <c r="U45" i="2"/>
  <c r="Y7" i="2"/>
  <c r="Y6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S42" i="2"/>
  <c r="S43" i="2"/>
  <c r="Y45" i="2"/>
  <c r="U46" i="2"/>
  <c r="Y46" i="2"/>
  <c r="T43" i="2"/>
  <c r="S44" i="2"/>
  <c r="T44" i="2"/>
  <c r="X43" i="2"/>
  <c r="T45" i="2"/>
  <c r="X44" i="2"/>
  <c r="X6" i="2"/>
  <c r="X5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W44" i="2"/>
  <c r="W5" i="2"/>
  <c r="S4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S46" i="2"/>
  <c r="W46" i="2"/>
  <c r="W45" i="2"/>
  <c r="T46" i="2"/>
  <c r="X46" i="2"/>
  <c r="X45" i="2"/>
</calcChain>
</file>

<file path=xl/sharedStrings.xml><?xml version="1.0" encoding="utf-8"?>
<sst xmlns="http://schemas.openxmlformats.org/spreadsheetml/2006/main" count="71" uniqueCount="57">
  <si>
    <t>(Percent change)</t>
  </si>
  <si>
    <t>Advanced economies</t>
  </si>
  <si>
    <t>Emerging and developing economies</t>
  </si>
  <si>
    <t>World</t>
  </si>
  <si>
    <t>t</t>
  </si>
  <si>
    <t>t+1</t>
  </si>
  <si>
    <t>t+2</t>
  </si>
  <si>
    <t>t+3</t>
  </si>
  <si>
    <t>t+4</t>
  </si>
  <si>
    <t>t+5</t>
  </si>
  <si>
    <t>t+6</t>
  </si>
  <si>
    <t>t+7</t>
  </si>
  <si>
    <t>t+8</t>
  </si>
  <si>
    <t>t+9</t>
  </si>
  <si>
    <t>t+10</t>
  </si>
  <si>
    <t>t+11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</si>
  <si>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</si>
  <si>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</si>
  <si>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</si>
  <si>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</si>
  <si>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page 264</t>
  </si>
  <si>
    <t>Figure 16.8 Real per capita GDP during global financial crises: Multicountry aggregates (PPP weighted)</t>
  </si>
  <si>
    <r>
      <t xml:space="preserve">Figure 1.  GDP Growth--Data from IMF's </t>
    </r>
    <r>
      <rPr>
        <i/>
        <sz val="10"/>
        <rFont val="Times New Roman"/>
        <family val="1"/>
      </rPr>
      <t>World Economic Outlook,</t>
    </r>
    <r>
      <rPr>
        <sz val="10"/>
        <rFont val="Times New Roman"/>
        <family val="1"/>
      </rPr>
      <t xml:space="preserve"> April 2009</t>
    </r>
  </si>
  <si>
    <t>Data from Maddison's web page</t>
  </si>
  <si>
    <t>Europe</t>
  </si>
  <si>
    <t xml:space="preserve">Western </t>
  </si>
  <si>
    <t>Offshoots</t>
  </si>
  <si>
    <t xml:space="preserve">Latin </t>
  </si>
  <si>
    <t xml:space="preserve"> America</t>
  </si>
  <si>
    <t>economies</t>
  </si>
  <si>
    <t xml:space="preserve">Emerging </t>
  </si>
  <si>
    <t xml:space="preserve">Advanced </t>
  </si>
  <si>
    <t>&amp; developing</t>
  </si>
  <si>
    <t>Levels, 1969=100</t>
  </si>
  <si>
    <t>Levels, 2008=100</t>
  </si>
  <si>
    <t>Real GDP</t>
  </si>
  <si>
    <t xml:space="preserve">Number </t>
  </si>
  <si>
    <t>t = 1929</t>
  </si>
  <si>
    <t>Levels, 1929=100</t>
  </si>
  <si>
    <t>t-1</t>
  </si>
  <si>
    <t>t-2</t>
  </si>
  <si>
    <t>t-3</t>
  </si>
  <si>
    <t>t-4</t>
  </si>
  <si>
    <t>t-5</t>
  </si>
  <si>
    <t>t-6</t>
  </si>
  <si>
    <t>t-7</t>
  </si>
  <si>
    <t>t-8</t>
  </si>
  <si>
    <t>t+12</t>
  </si>
  <si>
    <t>t+13</t>
  </si>
  <si>
    <t>t+14</t>
  </si>
  <si>
    <t>t+15</t>
  </si>
  <si>
    <t>t+16</t>
  </si>
  <si>
    <t>t+17</t>
  </si>
  <si>
    <t>t+18</t>
  </si>
  <si>
    <t>t+19</t>
  </si>
  <si>
    <t>t+20</t>
  </si>
  <si>
    <t>t+21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</si>
</sst>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2" formatCode="0.0"/>
  </numFmts>
  <fonts count="8" x14ac:knownFonts="1"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1" fillId="0" borderId="0" applyFont="0" applyFill="0" applyBorder="0" applyAlignment="0" applyProtection="0"/>
  </cellStyleXfs>
  <cellXfs count="29">
    <xf numFmtId="0" fontId="0" fillId="0" borderId="0" xfId="0" applyAlignment="1"/>
    <xf numFmtId="3" fontId="2" fillId="0" borderId="0" xfId="1" applyNumberFormat="1" applyFont="1" applyFill="1" applyAlignment="1"/>
    <xf numFmtId="3" fontId="2" fillId="2" borderId="0" xfId="1" applyNumberFormat="1" applyFont="1" applyFill="1" applyAlignment="1"/>
    <xf numFmtId="3" fontId="2" fillId="3" borderId="0" xfId="1" applyNumberFormat="1" applyFont="1" applyFill="1" applyAlignment="1"/>
    <xf numFmtId="0" fontId="2" fillId="0" borderId="0" xfId="1" applyFont="1" applyAlignment="1"/>
    <xf numFmtId="2" fontId="0" fillId="0" borderId="0" xfId="1" applyNumberFormat="1" applyFont="1" applyAlignment="1"/>
    <xf numFmtId="3" fontId="2" fillId="4" borderId="0" xfId="1" applyNumberFormat="1" applyFont="1" applyFill="1" applyAlignment="1"/>
    <xf numFmtId="0" fontId="0" fillId="4" borderId="0" xfId="1" applyFont="1" applyFill="1" applyAlignment="1"/>
    <xf numFmtId="0" fontId="0" fillId="5" borderId="0" xfId="0" applyFill="1" applyAlignment="1"/>
    <xf numFmtId="0" fontId="4" fillId="6" borderId="1" xfId="0" applyFont="1" applyFill="1" applyBorder="1" applyAlignment="1"/>
    <xf numFmtId="0" fontId="4" fillId="6" borderId="2" xfId="0" applyFont="1" applyFill="1" applyBorder="1" applyAlignment="1"/>
    <xf numFmtId="0" fontId="4" fillId="6" borderId="3" xfId="0" applyFont="1" applyFill="1" applyBorder="1" applyAlignment="1"/>
    <xf numFmtId="0" fontId="4" fillId="6" borderId="4" xfId="0" applyFont="1" applyFill="1" applyBorder="1" applyAlignment="1"/>
    <xf numFmtId="0" fontId="4" fillId="6" borderId="0" xfId="0" applyFont="1" applyFill="1" applyBorder="1" applyAlignment="1"/>
    <xf numFmtId="0" fontId="4" fillId="6" borderId="5" xfId="0" applyFont="1" applyFill="1" applyBorder="1" applyAlignment="1"/>
    <xf numFmtId="0" fontId="7" fillId="6" borderId="4" xfId="0" applyFont="1" applyFill="1" applyBorder="1" applyAlignment="1"/>
    <xf numFmtId="0" fontId="4" fillId="6" borderId="6" xfId="0" applyFont="1" applyFill="1" applyBorder="1" applyAlignment="1"/>
    <xf numFmtId="0" fontId="4" fillId="6" borderId="7" xfId="0" applyFont="1" applyFill="1" applyBorder="1" applyAlignment="1"/>
    <xf numFmtId="0" fontId="4" fillId="6" borderId="8" xfId="0" applyFont="1" applyFill="1" applyBorder="1" applyAlignment="1"/>
    <xf numFmtId="0" fontId="4" fillId="5" borderId="0" xfId="0" applyFont="1" applyFill="1" applyAlignment="1"/>
    <xf numFmtId="0" fontId="2" fillId="0" borderId="0" xfId="0" applyFont="1" applyAlignment="1"/>
    <xf numFmtId="3" fontId="2" fillId="0" borderId="0" xfId="1" applyNumberFormat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1" applyNumberFormat="1" applyFont="1" applyFill="1" applyAlignment="1"/>
    <xf numFmtId="172" fontId="2" fillId="0" borderId="0" xfId="3" applyNumberFormat="1" applyFont="1" applyAlignment="1"/>
    <xf numFmtId="16" fontId="2" fillId="0" borderId="0" xfId="0" applyNumberFormat="1" applyFont="1" applyAlignment="1"/>
  </cellXfs>
  <cellStyles count="4">
    <cellStyle name="ANCLAS,REZONES Y SUS PARTES,DE FUNDICION,DE HIERRO O DE ACERO" xfId="1"/>
    <cellStyle name="bstitutes]_x000a__x000a_; The following mappings take Word for MS-DOS names, PostScript names, and TrueType_x000a__x000a_; names into account" xfId="2"/>
    <cellStyle name="Comma" xfId="3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02810698434625E-2"/>
          <c:y val="6.5882352941176475E-2"/>
          <c:w val="0.90896482865681438"/>
          <c:h val="0.8094117647058823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339966"/>
              </a:solidFill>
              <a:prstDash val="sysDash"/>
            </a:ln>
          </c:spPr>
          <c:marker>
            <c:symbol val="none"/>
          </c:marker>
          <c:cat>
            <c:strRef>
              <c:f>Data!$E$14:$E$25</c:f>
              <c:strCache>
                <c:ptCount val="12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  <c:pt idx="11">
                  <c:v>t+11</c:v>
                </c:pt>
              </c:strCache>
            </c:strRef>
          </c:cat>
          <c:val>
            <c:numRef>
              <c:f>Data!$F$14:$F$25</c:f>
              <c:numCache>
                <c:formatCode>0.00</c:formatCode>
                <c:ptCount val="12"/>
                <c:pt idx="0">
                  <c:v>100</c:v>
                </c:pt>
                <c:pt idx="1">
                  <c:v>97.767571046858663</c:v>
                </c:pt>
                <c:pt idx="2">
                  <c:v>92.126880769739557</c:v>
                </c:pt>
                <c:pt idx="3">
                  <c:v>88.79652344245018</c:v>
                </c:pt>
                <c:pt idx="4">
                  <c:v>91.699397283525769</c:v>
                </c:pt>
                <c:pt idx="5">
                  <c:v>94.96740047422638</c:v>
                </c:pt>
                <c:pt idx="6">
                  <c:v>98.612482084308283</c:v>
                </c:pt>
                <c:pt idx="7">
                  <c:v>102.85947415196868</c:v>
                </c:pt>
                <c:pt idx="8">
                  <c:v>107.53029456898324</c:v>
                </c:pt>
                <c:pt idx="9">
                  <c:v>109.82817973942525</c:v>
                </c:pt>
                <c:pt idx="10">
                  <c:v>115.60843183862194</c:v>
                </c:pt>
                <c:pt idx="11">
                  <c:v>113.63462733371786</c:v>
                </c:pt>
              </c:numCache>
            </c:numRef>
          </c:val>
          <c:smooth val="0"/>
        </c:ser>
        <c:ser>
          <c:idx val="1"/>
          <c:order val="1"/>
          <c:spPr>
            <a:ln w="38100">
              <a:solidFill>
                <a:srgbClr val="0000D4"/>
              </a:solidFill>
              <a:prstDash val="solid"/>
            </a:ln>
          </c:spPr>
          <c:marker>
            <c:symbol val="none"/>
          </c:marker>
          <c:cat>
            <c:strRef>
              <c:f>Data!$E$14:$E$25</c:f>
              <c:strCache>
                <c:ptCount val="12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  <c:pt idx="11">
                  <c:v>t+11</c:v>
                </c:pt>
              </c:strCache>
            </c:strRef>
          </c:cat>
          <c:val>
            <c:numRef>
              <c:f>Data!$G$14:$G$25</c:f>
              <c:numCache>
                <c:formatCode>0.00</c:formatCode>
                <c:ptCount val="12"/>
                <c:pt idx="0">
                  <c:v>100</c:v>
                </c:pt>
                <c:pt idx="1">
                  <c:v>90.3346077204924</c:v>
                </c:pt>
                <c:pt idx="2">
                  <c:v>82.309395612309373</c:v>
                </c:pt>
                <c:pt idx="3">
                  <c:v>71.846962220775069</c:v>
                </c:pt>
                <c:pt idx="4">
                  <c:v>70.019283893087234</c:v>
                </c:pt>
                <c:pt idx="5">
                  <c:v>74.93691758349415</c:v>
                </c:pt>
                <c:pt idx="6">
                  <c:v>80.029616066250568</c:v>
                </c:pt>
                <c:pt idx="7">
                  <c:v>90.083698966514305</c:v>
                </c:pt>
                <c:pt idx="8">
                  <c:v>93.615929763197414</c:v>
                </c:pt>
                <c:pt idx="9">
                  <c:v>89.901507436452206</c:v>
                </c:pt>
                <c:pt idx="10">
                  <c:v>95.767141435279768</c:v>
                </c:pt>
                <c:pt idx="11">
                  <c:v>102.47756323798359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DD0806"/>
              </a:solidFill>
              <a:prstDash val="lgDash"/>
            </a:ln>
          </c:spPr>
          <c:marker>
            <c:symbol val="none"/>
          </c:marker>
          <c:cat>
            <c:strRef>
              <c:f>Data!$E$14:$E$25</c:f>
              <c:strCache>
                <c:ptCount val="12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  <c:pt idx="11">
                  <c:v>t+11</c:v>
                </c:pt>
              </c:strCache>
            </c:strRef>
          </c:cat>
          <c:val>
            <c:numRef>
              <c:f>Data!$H$14:$H$25</c:f>
              <c:numCache>
                <c:formatCode>0.00</c:formatCode>
                <c:ptCount val="12"/>
                <c:pt idx="0">
                  <c:v>100</c:v>
                </c:pt>
                <c:pt idx="1">
                  <c:v>93.167484667691156</c:v>
                </c:pt>
                <c:pt idx="2">
                  <c:v>85.829740957529381</c:v>
                </c:pt>
                <c:pt idx="3">
                  <c:v>80.695048925338824</c:v>
                </c:pt>
                <c:pt idx="4">
                  <c:v>85.321975914010721</c:v>
                </c:pt>
                <c:pt idx="5">
                  <c:v>90.896363676742197</c:v>
                </c:pt>
                <c:pt idx="6">
                  <c:v>94.338017937167507</c:v>
                </c:pt>
                <c:pt idx="7">
                  <c:v>98.0085405822377</c:v>
                </c:pt>
                <c:pt idx="8">
                  <c:v>101.59678026844246</c:v>
                </c:pt>
                <c:pt idx="9">
                  <c:v>102.68057820367397</c:v>
                </c:pt>
                <c:pt idx="10">
                  <c:v>104.03408603924002</c:v>
                </c:pt>
                <c:pt idx="11">
                  <c:v>103.34828323903415</c:v>
                </c:pt>
              </c:numCache>
            </c:numRef>
          </c:val>
          <c:smooth val="0"/>
        </c:ser>
        <c:ser>
          <c:idx val="3"/>
          <c:order val="3"/>
          <c:spPr>
            <a:ln w="381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Data!$E$14:$E$25</c:f>
              <c:strCache>
                <c:ptCount val="12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  <c:pt idx="11">
                  <c:v>t+11</c:v>
                </c:pt>
              </c:strCache>
            </c:strRef>
          </c:cat>
          <c:val>
            <c:numRef>
              <c:f>Data!$W$44:$W$46</c:f>
              <c:numCache>
                <c:formatCode>0.00</c:formatCode>
                <c:ptCount val="3"/>
                <c:pt idx="0">
                  <c:v>100</c:v>
                </c:pt>
                <c:pt idx="1">
                  <c:v>96.5</c:v>
                </c:pt>
                <c:pt idx="2">
                  <c:v>96.5</c:v>
                </c:pt>
              </c:numCache>
            </c:numRef>
          </c:val>
          <c:smooth val="0"/>
        </c:ser>
        <c:ser>
          <c:idx val="4"/>
          <c:order val="4"/>
          <c:spPr>
            <a:ln w="38100">
              <a:solidFill>
                <a:srgbClr val="4600A5"/>
              </a:solidFill>
              <a:prstDash val="solid"/>
            </a:ln>
          </c:spPr>
          <c:marker>
            <c:symbol val="none"/>
          </c:marker>
          <c:cat>
            <c:strRef>
              <c:f>Data!$E$14:$E$25</c:f>
              <c:strCache>
                <c:ptCount val="12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  <c:pt idx="11">
                  <c:v>t+11</c:v>
                </c:pt>
              </c:strCache>
            </c:strRef>
          </c:cat>
          <c:val>
            <c:numRef>
              <c:f>Data!$X$44:$X$46</c:f>
              <c:numCache>
                <c:formatCode>0.00</c:formatCode>
                <c:ptCount val="3"/>
                <c:pt idx="0">
                  <c:v>100</c:v>
                </c:pt>
                <c:pt idx="1">
                  <c:v>101.49999999999999</c:v>
                </c:pt>
                <c:pt idx="2">
                  <c:v>105.05249999999998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540056"/>
        <c:axId val="326536136"/>
      </c:lineChart>
      <c:catAx>
        <c:axId val="32654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6536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6536136"/>
        <c:scaling>
          <c:orientation val="minMax"/>
          <c:max val="115"/>
          <c:min val="65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654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028106984346278E-2"/>
          <c:y val="6.5882352941176503E-2"/>
          <c:w val="0.90896482865681461"/>
          <c:h val="0.8094117647058823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339966"/>
              </a:solidFill>
              <a:prstDash val="sysDash"/>
            </a:ln>
          </c:spPr>
          <c:marker>
            <c:symbol val="none"/>
          </c:marker>
          <c:cat>
            <c:strRef>
              <c:f>Data!$E$14:$E$25</c:f>
              <c:strCache>
                <c:ptCount val="12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  <c:pt idx="11">
                  <c:v>t+11</c:v>
                </c:pt>
              </c:strCache>
            </c:strRef>
          </c:cat>
          <c:val>
            <c:numRef>
              <c:f>Data!$F$14:$F$25</c:f>
              <c:numCache>
                <c:formatCode>0.00</c:formatCode>
                <c:ptCount val="12"/>
                <c:pt idx="0">
                  <c:v>100</c:v>
                </c:pt>
                <c:pt idx="1">
                  <c:v>97.767571046858663</c:v>
                </c:pt>
                <c:pt idx="2">
                  <c:v>92.126880769739557</c:v>
                </c:pt>
                <c:pt idx="3">
                  <c:v>88.79652344245018</c:v>
                </c:pt>
                <c:pt idx="4">
                  <c:v>91.699397283525769</c:v>
                </c:pt>
                <c:pt idx="5">
                  <c:v>94.96740047422638</c:v>
                </c:pt>
                <c:pt idx="6">
                  <c:v>98.612482084308283</c:v>
                </c:pt>
                <c:pt idx="7">
                  <c:v>102.85947415196868</c:v>
                </c:pt>
                <c:pt idx="8">
                  <c:v>107.53029456898324</c:v>
                </c:pt>
                <c:pt idx="9">
                  <c:v>109.82817973942525</c:v>
                </c:pt>
                <c:pt idx="10">
                  <c:v>115.60843183862194</c:v>
                </c:pt>
                <c:pt idx="11">
                  <c:v>113.63462733371786</c:v>
                </c:pt>
              </c:numCache>
            </c:numRef>
          </c:val>
          <c:smooth val="0"/>
        </c:ser>
        <c:ser>
          <c:idx val="1"/>
          <c:order val="1"/>
          <c:spPr>
            <a:ln w="38100">
              <a:solidFill>
                <a:srgbClr val="0000D4"/>
              </a:solidFill>
              <a:prstDash val="solid"/>
            </a:ln>
          </c:spPr>
          <c:marker>
            <c:symbol val="none"/>
          </c:marker>
          <c:cat>
            <c:strRef>
              <c:f>Data!$E$14:$E$25</c:f>
              <c:strCache>
                <c:ptCount val="12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  <c:pt idx="11">
                  <c:v>t+11</c:v>
                </c:pt>
              </c:strCache>
            </c:strRef>
          </c:cat>
          <c:val>
            <c:numRef>
              <c:f>Data!$G$14:$G$25</c:f>
              <c:numCache>
                <c:formatCode>0.00</c:formatCode>
                <c:ptCount val="12"/>
                <c:pt idx="0">
                  <c:v>100</c:v>
                </c:pt>
                <c:pt idx="1">
                  <c:v>90.3346077204924</c:v>
                </c:pt>
                <c:pt idx="2">
                  <c:v>82.309395612309373</c:v>
                </c:pt>
                <c:pt idx="3">
                  <c:v>71.846962220775069</c:v>
                </c:pt>
                <c:pt idx="4">
                  <c:v>70.019283893087234</c:v>
                </c:pt>
                <c:pt idx="5">
                  <c:v>74.93691758349415</c:v>
                </c:pt>
                <c:pt idx="6">
                  <c:v>80.029616066250568</c:v>
                </c:pt>
                <c:pt idx="7">
                  <c:v>90.083698966514305</c:v>
                </c:pt>
                <c:pt idx="8">
                  <c:v>93.615929763197414</c:v>
                </c:pt>
                <c:pt idx="9">
                  <c:v>89.901507436452206</c:v>
                </c:pt>
                <c:pt idx="10">
                  <c:v>95.767141435279768</c:v>
                </c:pt>
                <c:pt idx="11">
                  <c:v>102.47756323798359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DD0806"/>
              </a:solidFill>
              <a:prstDash val="lgDash"/>
            </a:ln>
          </c:spPr>
          <c:marker>
            <c:symbol val="none"/>
          </c:marker>
          <c:cat>
            <c:strRef>
              <c:f>Data!$E$14:$E$25</c:f>
              <c:strCache>
                <c:ptCount val="12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  <c:pt idx="11">
                  <c:v>t+11</c:v>
                </c:pt>
              </c:strCache>
            </c:strRef>
          </c:cat>
          <c:val>
            <c:numRef>
              <c:f>Data!$H$14:$H$25</c:f>
              <c:numCache>
                <c:formatCode>0.00</c:formatCode>
                <c:ptCount val="12"/>
                <c:pt idx="0">
                  <c:v>100</c:v>
                </c:pt>
                <c:pt idx="1">
                  <c:v>93.167484667691156</c:v>
                </c:pt>
                <c:pt idx="2">
                  <c:v>85.829740957529381</c:v>
                </c:pt>
                <c:pt idx="3">
                  <c:v>80.695048925338824</c:v>
                </c:pt>
                <c:pt idx="4">
                  <c:v>85.321975914010721</c:v>
                </c:pt>
                <c:pt idx="5">
                  <c:v>90.896363676742197</c:v>
                </c:pt>
                <c:pt idx="6">
                  <c:v>94.338017937167507</c:v>
                </c:pt>
                <c:pt idx="7">
                  <c:v>98.0085405822377</c:v>
                </c:pt>
                <c:pt idx="8">
                  <c:v>101.59678026844246</c:v>
                </c:pt>
                <c:pt idx="9">
                  <c:v>102.68057820367397</c:v>
                </c:pt>
                <c:pt idx="10">
                  <c:v>104.03408603924002</c:v>
                </c:pt>
                <c:pt idx="11">
                  <c:v>103.34828323903415</c:v>
                </c:pt>
              </c:numCache>
            </c:numRef>
          </c:val>
          <c:smooth val="0"/>
        </c:ser>
        <c:ser>
          <c:idx val="3"/>
          <c:order val="3"/>
          <c:spPr>
            <a:ln w="381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Data!$E$14:$E$25</c:f>
              <c:strCache>
                <c:ptCount val="12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  <c:pt idx="11">
                  <c:v>t+11</c:v>
                </c:pt>
              </c:strCache>
            </c:strRef>
          </c:cat>
          <c:val>
            <c:numRef>
              <c:f>Data!$W$44:$W$46</c:f>
              <c:numCache>
                <c:formatCode>0.00</c:formatCode>
                <c:ptCount val="3"/>
                <c:pt idx="0">
                  <c:v>100</c:v>
                </c:pt>
                <c:pt idx="1">
                  <c:v>96.5</c:v>
                </c:pt>
                <c:pt idx="2">
                  <c:v>96.5</c:v>
                </c:pt>
              </c:numCache>
            </c:numRef>
          </c:val>
          <c:smooth val="0"/>
        </c:ser>
        <c:ser>
          <c:idx val="4"/>
          <c:order val="4"/>
          <c:spPr>
            <a:ln w="38100">
              <a:solidFill>
                <a:srgbClr val="4600A5"/>
              </a:solidFill>
              <a:prstDash val="solid"/>
            </a:ln>
          </c:spPr>
          <c:marker>
            <c:symbol val="none"/>
          </c:marker>
          <c:cat>
            <c:strRef>
              <c:f>Data!$E$14:$E$25</c:f>
              <c:strCache>
                <c:ptCount val="12"/>
                <c:pt idx="0">
                  <c:v>t</c:v>
                </c:pt>
                <c:pt idx="1">
                  <c:v>t+1</c:v>
                </c:pt>
                <c:pt idx="2">
                  <c:v>t+2</c:v>
                </c:pt>
                <c:pt idx="3">
                  <c:v>t+3</c:v>
                </c:pt>
                <c:pt idx="4">
                  <c:v>t+4</c:v>
                </c:pt>
                <c:pt idx="5">
                  <c:v>t+5</c:v>
                </c:pt>
                <c:pt idx="6">
                  <c:v>t+6</c:v>
                </c:pt>
                <c:pt idx="7">
                  <c:v>t+7</c:v>
                </c:pt>
                <c:pt idx="8">
                  <c:v>t+8</c:v>
                </c:pt>
                <c:pt idx="9">
                  <c:v>t+9</c:v>
                </c:pt>
                <c:pt idx="10">
                  <c:v>t+10</c:v>
                </c:pt>
                <c:pt idx="11">
                  <c:v>t+11</c:v>
                </c:pt>
              </c:strCache>
            </c:strRef>
          </c:cat>
          <c:val>
            <c:numRef>
              <c:f>Data!$X$44:$X$46</c:f>
              <c:numCache>
                <c:formatCode>0.00</c:formatCode>
                <c:ptCount val="3"/>
                <c:pt idx="0">
                  <c:v>100</c:v>
                </c:pt>
                <c:pt idx="1">
                  <c:v>101.49999999999999</c:v>
                </c:pt>
                <c:pt idx="2">
                  <c:v>105.05249999999998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539664"/>
        <c:axId val="326542408"/>
      </c:lineChart>
      <c:catAx>
        <c:axId val="32653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6542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6542408"/>
        <c:scaling>
          <c:orientation val="minMax"/>
          <c:max val="115"/>
          <c:min val="65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65396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13</xdr:col>
      <xdr:colOff>447675</xdr:colOff>
      <xdr:row>30</xdr:row>
      <xdr:rowOff>0</xdr:rowOff>
    </xdr:to>
    <xdr:graphicFrame macro="">
      <xdr:nvGraphicFramePr>
        <xdr:cNvPr id="645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31</xdr:row>
      <xdr:rowOff>0</xdr:rowOff>
    </xdr:from>
    <xdr:to>
      <xdr:col>11</xdr:col>
      <xdr:colOff>176213</xdr:colOff>
      <xdr:row>36</xdr:row>
      <xdr:rowOff>66675</xdr:rowOff>
    </xdr:to>
    <xdr:pic>
      <xdr:nvPicPr>
        <xdr:cNvPr id="645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195888"/>
          <a:ext cx="6081713" cy="900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0.05794</cdr:x>
      <cdr:y>0.56516</cdr:y>
    </cdr:from>
    <cdr:to>
      <cdr:x>0.2744</cdr:x>
      <cdr:y>0.61446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467" y="2142096"/>
          <a:ext cx="1839170" cy="1850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25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Index 1929 (t) =100</a:t>
          </a:r>
        </a:p>
      </cdr:txBody>
    </cdr:sp>
  </cdr:relSizeAnchor>
  <cdr:relSizeAnchor xmlns:cdr="http://schemas.openxmlformats.org/drawingml/2006/chartDrawing">
    <cdr:from>
      <cdr:x>0.65231</cdr:x>
      <cdr:y>0.51537</cdr:y>
    </cdr:from>
    <cdr:to>
      <cdr:x>0.84535</cdr:x>
      <cdr:y>0.63133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59280" y="2075586"/>
          <a:ext cx="1311128" cy="4616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2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Australia, Canada, 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sz="102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New Zealand, US</a:t>
          </a:r>
        </a:p>
      </cdr:txBody>
    </cdr:sp>
  </cdr:relSizeAnchor>
  <cdr:relSizeAnchor xmlns:cdr="http://schemas.openxmlformats.org/drawingml/2006/chartDrawing">
    <cdr:from>
      <cdr:x>0.43241</cdr:x>
      <cdr:y>0.53124</cdr:y>
    </cdr:from>
    <cdr:to>
      <cdr:x>0.56973</cdr:x>
      <cdr:y>0.58104</cdr:y>
    </cdr:to>
    <cdr:sp macro="" textlink="">
      <cdr:nvSpPr>
        <cdr:cNvPr id="40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70201" y="2137994"/>
          <a:ext cx="933402" cy="1991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2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Latin America</a:t>
          </a:r>
        </a:p>
      </cdr:txBody>
    </cdr:sp>
  </cdr:relSizeAnchor>
  <cdr:relSizeAnchor xmlns:cdr="http://schemas.openxmlformats.org/drawingml/2006/chartDrawing">
    <cdr:from>
      <cdr:x>0.62668</cdr:x>
      <cdr:y>0.06276</cdr:y>
    </cdr:from>
    <cdr:to>
      <cdr:x>0.78348</cdr:x>
      <cdr:y>0.11208</cdr:y>
    </cdr:to>
    <cdr:sp macro="" textlink="">
      <cdr:nvSpPr>
        <cdr:cNvPr id="41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365" y="265760"/>
          <a:ext cx="1062669" cy="1971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2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Western Europe</a:t>
          </a:r>
        </a:p>
      </cdr:txBody>
    </cdr:sp>
  </cdr:relSizeAnchor>
  <cdr:relSizeAnchor xmlns:cdr="http://schemas.openxmlformats.org/drawingml/2006/chartDrawing">
    <cdr:from>
      <cdr:x>0.0853</cdr:x>
      <cdr:y>0.05007</cdr:y>
    </cdr:from>
    <cdr:to>
      <cdr:x>0.50047</cdr:x>
      <cdr:y>0.09816</cdr:y>
    </cdr:to>
    <cdr:sp macro="" textlink="">
      <cdr:nvSpPr>
        <cdr:cNvPr id="41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1679" y="205626"/>
          <a:ext cx="3619051" cy="1869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25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WEO-March 2009, Index 2008 (t) =100</a:t>
          </a:r>
        </a:p>
      </cdr:txBody>
    </cdr:sp>
  </cdr:relSizeAnchor>
  <cdr:relSizeAnchor xmlns:cdr="http://schemas.openxmlformats.org/drawingml/2006/chartDrawing">
    <cdr:from>
      <cdr:x>0.24579</cdr:x>
      <cdr:y>0.32031</cdr:y>
    </cdr:from>
    <cdr:to>
      <cdr:x>0.49701</cdr:x>
      <cdr:y>0.36987</cdr:y>
    </cdr:to>
    <cdr:sp macro="" textlink="">
      <cdr:nvSpPr>
        <cdr:cNvPr id="41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09436" y="1294994"/>
          <a:ext cx="1698927" cy="1971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2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Advanced Economies, WEO</a:t>
          </a:r>
        </a:p>
      </cdr:txBody>
    </cdr:sp>
  </cdr:relSizeAnchor>
  <cdr:relSizeAnchor xmlns:cdr="http://schemas.openxmlformats.org/drawingml/2006/chartDrawing">
    <cdr:from>
      <cdr:x>0.25097</cdr:x>
      <cdr:y>0.18932</cdr:y>
    </cdr:from>
    <cdr:to>
      <cdr:x>0.515</cdr:x>
      <cdr:y>0.23888</cdr:y>
    </cdr:to>
    <cdr:sp macro="" textlink="">
      <cdr:nvSpPr>
        <cdr:cNvPr id="41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91437" y="733400"/>
          <a:ext cx="2294144" cy="186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2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Emerging Economies, WEO</a:t>
          </a:r>
        </a:p>
      </cdr:txBody>
    </cdr:sp>
  </cdr:relSizeAnchor>
  <cdr:relSizeAnchor xmlns:cdr="http://schemas.openxmlformats.org/drawingml/2006/chartDrawing">
    <cdr:from>
      <cdr:x>0.11624</cdr:x>
      <cdr:y>0.37381</cdr:y>
    </cdr:from>
    <cdr:to>
      <cdr:x>0.11624</cdr:x>
      <cdr:y>0.56424</cdr:y>
    </cdr:to>
    <cdr:cxnSp macro="">
      <cdr:nvCxnSpPr>
        <cdr:cNvPr id="71688" name="Straight Arrow Connector 2"/>
        <cdr:cNvCxnSpPr>
          <a:cxnSpLocks xmlns:a="http://schemas.openxmlformats.org/drawingml/2006/main" noChangeShapeType="1"/>
        </cdr:cNvCxnSpPr>
      </cdr:nvCxnSpPr>
      <cdr:spPr bwMode="auto">
        <a:xfrm xmlns:a="http://schemas.openxmlformats.org/drawingml/2006/main" flipH="1" flipV="1">
          <a:off x="808800" y="1513245"/>
          <a:ext cx="0" cy="758995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25400">
          <a:solidFill>
            <a:srgbClr val="000000"/>
          </a:solidFill>
          <a:round/>
          <a:headEnd/>
          <a:tailEnd type="arrow" w="med" len="med"/>
        </a:ln>
        <a:effectLst xmlns:a="http://schemas.openxmlformats.org/drawingml/2006/main">
          <a:outerShdw blurRad="40000" dist="20000" dir="5400000" rotWithShape="0">
            <a:srgbClr val="808080">
              <a:alpha val="37999"/>
            </a:srgbClr>
          </a:outerShdw>
        </a:effectLst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3</xdr:row>
      <xdr:rowOff>0</xdr:rowOff>
    </xdr:from>
    <xdr:to>
      <xdr:col>54</xdr:col>
      <xdr:colOff>447675</xdr:colOff>
      <xdr:row>28</xdr:row>
      <xdr:rowOff>0</xdr:rowOff>
    </xdr:to>
    <xdr:graphicFrame macro="">
      <xdr:nvGraphicFramePr>
        <xdr:cNvPr id="105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0.06386</cdr:x>
      <cdr:y>0.63183</cdr:y>
    </cdr:from>
    <cdr:to>
      <cdr:x>0.27982</cdr:x>
      <cdr:y>0.68088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7356" y="2544140"/>
          <a:ext cx="1433679" cy="196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25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Index 1929 (t) =100</a:t>
          </a:r>
        </a:p>
      </cdr:txBody>
    </cdr:sp>
  </cdr:relSizeAnchor>
  <cdr:relSizeAnchor xmlns:cdr="http://schemas.openxmlformats.org/drawingml/2006/chartDrawing">
    <cdr:from>
      <cdr:x>0.65231</cdr:x>
      <cdr:y>0.51464</cdr:y>
    </cdr:from>
    <cdr:to>
      <cdr:x>0.84535</cdr:x>
      <cdr:y>0.63036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59280" y="2075586"/>
          <a:ext cx="1311128" cy="4616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2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Australia, Canada, </a:t>
          </a:r>
        </a:p>
        <a:p xmlns:a="http://schemas.openxmlformats.org/drawingml/2006/main">
          <a:pPr algn="ctr" rtl="0">
            <a:lnSpc>
              <a:spcPts val="1200"/>
            </a:lnSpc>
            <a:defRPr sz="1000"/>
          </a:pPr>
          <a:r>
            <a:rPr lang="en-US" sz="102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New Zealand, US</a:t>
          </a:r>
        </a:p>
      </cdr:txBody>
    </cdr:sp>
  </cdr:relSizeAnchor>
  <cdr:relSizeAnchor xmlns:cdr="http://schemas.openxmlformats.org/drawingml/2006/chartDrawing">
    <cdr:from>
      <cdr:x>0.43241</cdr:x>
      <cdr:y>0.53026</cdr:y>
    </cdr:from>
    <cdr:to>
      <cdr:x>0.56973</cdr:x>
      <cdr:y>0.58006</cdr:y>
    </cdr:to>
    <cdr:sp macro="" textlink="">
      <cdr:nvSpPr>
        <cdr:cNvPr id="40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70201" y="2137994"/>
          <a:ext cx="933402" cy="1991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2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Latin America</a:t>
          </a:r>
        </a:p>
      </cdr:txBody>
    </cdr:sp>
  </cdr:relSizeAnchor>
  <cdr:relSizeAnchor xmlns:cdr="http://schemas.openxmlformats.org/drawingml/2006/chartDrawing">
    <cdr:from>
      <cdr:x>0.62668</cdr:x>
      <cdr:y>0.06227</cdr:y>
    </cdr:from>
    <cdr:to>
      <cdr:x>0.78348</cdr:x>
      <cdr:y>0.11183</cdr:y>
    </cdr:to>
    <cdr:sp macro="" textlink="">
      <cdr:nvSpPr>
        <cdr:cNvPr id="41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365" y="265760"/>
          <a:ext cx="1062669" cy="1971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2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Western Europe</a:t>
          </a:r>
        </a:p>
      </cdr:txBody>
    </cdr:sp>
  </cdr:relSizeAnchor>
  <cdr:relSizeAnchor xmlns:cdr="http://schemas.openxmlformats.org/drawingml/2006/chartDrawing">
    <cdr:from>
      <cdr:x>0.09467</cdr:x>
      <cdr:y>0.1465</cdr:y>
    </cdr:from>
    <cdr:to>
      <cdr:x>0.51081</cdr:x>
      <cdr:y>0.19605</cdr:y>
    </cdr:to>
    <cdr:sp macro="" textlink="">
      <cdr:nvSpPr>
        <cdr:cNvPr id="41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3701" y="600583"/>
          <a:ext cx="2816994" cy="2001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25" b="1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WEO-March 2009, Index 2008 (t) =100</a:t>
          </a:r>
        </a:p>
      </cdr:txBody>
    </cdr:sp>
  </cdr:relSizeAnchor>
  <cdr:relSizeAnchor xmlns:cdr="http://schemas.openxmlformats.org/drawingml/2006/chartDrawing">
    <cdr:from>
      <cdr:x>0.24579</cdr:x>
      <cdr:y>0.31983</cdr:y>
    </cdr:from>
    <cdr:to>
      <cdr:x>0.49701</cdr:x>
      <cdr:y>0.36914</cdr:y>
    </cdr:to>
    <cdr:sp macro="" textlink="">
      <cdr:nvSpPr>
        <cdr:cNvPr id="41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09436" y="1294994"/>
          <a:ext cx="1698927" cy="1971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2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Advanced Economies, WEO</a:t>
          </a:r>
        </a:p>
      </cdr:txBody>
    </cdr:sp>
  </cdr:relSizeAnchor>
  <cdr:relSizeAnchor xmlns:cdr="http://schemas.openxmlformats.org/drawingml/2006/chartDrawing">
    <cdr:from>
      <cdr:x>0.27982</cdr:x>
      <cdr:y>0.22267</cdr:y>
    </cdr:from>
    <cdr:to>
      <cdr:x>0.54262</cdr:x>
      <cdr:y>0.27222</cdr:y>
    </cdr:to>
    <cdr:sp macro="" textlink="">
      <cdr:nvSpPr>
        <cdr:cNvPr id="41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31035" y="905688"/>
          <a:ext cx="1786223" cy="2001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2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Emerging Economies, WEO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3"/>
  <sheetViews>
    <sheetView tabSelected="1" workbookViewId="0">
      <selection activeCell="B26" sqref="B26"/>
    </sheetView>
  </sheetViews>
  <sheetFormatPr defaultColWidth="8.85546875" defaultRowHeight="13.15" x14ac:dyDescent="0.4"/>
  <sheetData>
    <row r="1" spans="1:38" ht="13.5" thickBot="1" x14ac:dyDescent="0.4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ht="15.75" thickTop="1" x14ac:dyDescent="0.45">
      <c r="A2" s="8"/>
      <c r="B2" s="9" t="s">
        <v>16</v>
      </c>
      <c r="C2" s="10"/>
      <c r="D2" s="10"/>
      <c r="E2" s="10"/>
      <c r="F2" s="10"/>
      <c r="G2" s="10"/>
      <c r="H2" s="11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</row>
    <row r="3" spans="1:38" ht="15.4" x14ac:dyDescent="0.45">
      <c r="A3" s="8"/>
      <c r="B3" s="12" t="s">
        <v>17</v>
      </c>
      <c r="C3" s="13"/>
      <c r="D3" s="13"/>
      <c r="E3" s="13"/>
      <c r="F3" s="13"/>
      <c r="G3" s="13"/>
      <c r="H3" s="14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</row>
    <row r="4" spans="1:38" ht="15.4" x14ac:dyDescent="0.45">
      <c r="A4" s="8"/>
      <c r="B4" s="15" t="s">
        <v>18</v>
      </c>
      <c r="C4" s="13"/>
      <c r="D4" s="13"/>
      <c r="E4" s="13"/>
      <c r="F4" s="13"/>
      <c r="G4" s="13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</row>
    <row r="5" spans="1:38" ht="15.4" x14ac:dyDescent="0.45">
      <c r="A5" s="8"/>
      <c r="B5" s="12" t="s">
        <v>19</v>
      </c>
      <c r="C5" s="13"/>
      <c r="D5" s="13"/>
      <c r="E5" s="13"/>
      <c r="F5" s="13"/>
      <c r="G5" s="13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8" ht="15.75" thickBot="1" x14ac:dyDescent="0.5">
      <c r="A6" s="8"/>
      <c r="B6" s="16"/>
      <c r="C6" s="17"/>
      <c r="D6" s="17"/>
      <c r="E6" s="17"/>
      <c r="F6" s="17"/>
      <c r="G6" s="17"/>
      <c r="H6" s="1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13.5" thickTop="1" x14ac:dyDescent="0.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38" x14ac:dyDescent="0.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 spans="1:38" ht="15.4" x14ac:dyDescent="0.45">
      <c r="A9" s="8"/>
      <c r="B9" s="19" t="s">
        <v>21</v>
      </c>
      <c r="C9" s="19"/>
      <c r="D9" s="19"/>
      <c r="E9" s="19"/>
      <c r="G9" s="19"/>
      <c r="H9" s="8"/>
      <c r="I9" s="19"/>
      <c r="J9" s="8"/>
      <c r="K9" s="8"/>
      <c r="L9" s="8"/>
      <c r="N9" s="19" t="s">
        <v>20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38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38" x14ac:dyDescent="0.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x14ac:dyDescent="0.4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</row>
    <row r="13" spans="1:38" x14ac:dyDescent="0.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</row>
    <row r="14" spans="1:38" x14ac:dyDescent="0.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</row>
    <row r="15" spans="1:38" x14ac:dyDescent="0.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</row>
    <row r="17" spans="1:38" x14ac:dyDescent="0.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</row>
    <row r="18" spans="1:38" x14ac:dyDescent="0.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</row>
    <row r="19" spans="1:38" x14ac:dyDescent="0.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</row>
    <row r="20" spans="1:38" x14ac:dyDescent="0.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38" x14ac:dyDescent="0.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</row>
    <row r="22" spans="1:38" x14ac:dyDescent="0.4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</row>
    <row r="23" spans="1:38" x14ac:dyDescent="0.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</row>
    <row r="24" spans="1:38" x14ac:dyDescent="0.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1:38" x14ac:dyDescent="0.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</row>
    <row r="26" spans="1:38" x14ac:dyDescent="0.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</row>
    <row r="27" spans="1:38" x14ac:dyDescent="0.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x14ac:dyDescent="0.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x14ac:dyDescent="0.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x14ac:dyDescent="0.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x14ac:dyDescent="0.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x14ac:dyDescent="0.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x14ac:dyDescent="0.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x14ac:dyDescent="0.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x14ac:dyDescent="0.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x14ac:dyDescent="0.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x14ac:dyDescent="0.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x14ac:dyDescent="0.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x14ac:dyDescent="0.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x14ac:dyDescent="0.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8" x14ac:dyDescent="0.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x14ac:dyDescent="0.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38" x14ac:dyDescent="0.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38" x14ac:dyDescent="0.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x14ac:dyDescent="0.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x14ac:dyDescent="0.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x14ac:dyDescent="0.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38" x14ac:dyDescent="0.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1:38" x14ac:dyDescent="0.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</row>
    <row r="51" spans="1:38" x14ac:dyDescent="0.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</row>
    <row r="52" spans="1:38" x14ac:dyDescent="0.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</row>
    <row r="53" spans="1:38" x14ac:dyDescent="0.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</row>
    <row r="54" spans="1:38" x14ac:dyDescent="0.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</row>
    <row r="55" spans="1:38" x14ac:dyDescent="0.4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</row>
    <row r="56" spans="1:38" x14ac:dyDescent="0.4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</row>
    <row r="57" spans="1:38" x14ac:dyDescent="0.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</row>
    <row r="58" spans="1:38" x14ac:dyDescent="0.4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</row>
    <row r="59" spans="1:38" x14ac:dyDescent="0.4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r="60" spans="1:38" x14ac:dyDescent="0.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</row>
    <row r="61" spans="1:38" x14ac:dyDescent="0.4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</row>
    <row r="62" spans="1:38" x14ac:dyDescent="0.4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</row>
    <row r="63" spans="1:38" x14ac:dyDescent="0.4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</row>
    <row r="64" spans="1:38" x14ac:dyDescent="0.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</row>
    <row r="65" spans="1:38" x14ac:dyDescent="0.4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</row>
    <row r="66" spans="1:38" x14ac:dyDescent="0.4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</row>
    <row r="67" spans="1:38" x14ac:dyDescent="0.4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</row>
    <row r="68" spans="1:38" x14ac:dyDescent="0.4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</row>
    <row r="69" spans="1:38" x14ac:dyDescent="0.4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</row>
    <row r="70" spans="1:38" x14ac:dyDescent="0.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</row>
    <row r="71" spans="1:38" x14ac:dyDescent="0.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</row>
    <row r="72" spans="1:38" x14ac:dyDescent="0.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</row>
    <row r="73" spans="1:38" x14ac:dyDescent="0.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</row>
    <row r="74" spans="1:38" x14ac:dyDescent="0.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</row>
    <row r="75" spans="1:38" x14ac:dyDescent="0.4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</row>
    <row r="76" spans="1:38" x14ac:dyDescent="0.4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</row>
    <row r="77" spans="1:38" x14ac:dyDescent="0.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</row>
    <row r="78" spans="1:38" x14ac:dyDescent="0.4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</row>
    <row r="79" spans="1:38" x14ac:dyDescent="0.4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</row>
    <row r="80" spans="1:38" x14ac:dyDescent="0.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</row>
    <row r="81" spans="1:38" x14ac:dyDescent="0.4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</row>
    <row r="82" spans="1:38" x14ac:dyDescent="0.4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</row>
    <row r="83" spans="1:38" x14ac:dyDescent="0.4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</row>
    <row r="84" spans="1:38" x14ac:dyDescent="0.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</row>
    <row r="85" spans="1:38" x14ac:dyDescent="0.4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</row>
    <row r="86" spans="1:38" x14ac:dyDescent="0.4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</row>
    <row r="87" spans="1:38" x14ac:dyDescent="0.4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</row>
    <row r="88" spans="1:38" x14ac:dyDescent="0.4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</row>
    <row r="89" spans="1:38" x14ac:dyDescent="0.4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</row>
    <row r="90" spans="1:38" x14ac:dyDescent="0.4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</row>
    <row r="91" spans="1:38" x14ac:dyDescent="0.4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</row>
    <row r="92" spans="1:38" x14ac:dyDescent="0.4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</row>
    <row r="93" spans="1:38" x14ac:dyDescent="0.4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</row>
    <row r="94" spans="1:38" x14ac:dyDescent="0.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</row>
    <row r="95" spans="1:38" x14ac:dyDescent="0.4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</row>
    <row r="96" spans="1:38" x14ac:dyDescent="0.4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</row>
    <row r="97" spans="1:38" x14ac:dyDescent="0.4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</row>
    <row r="98" spans="1:38" x14ac:dyDescent="0.4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</row>
    <row r="99" spans="1:38" x14ac:dyDescent="0.4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</row>
    <row r="100" spans="1:38" x14ac:dyDescent="0.4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</row>
    <row r="101" spans="1:38" x14ac:dyDescent="0.4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</row>
    <row r="102" spans="1:38" x14ac:dyDescent="0.4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</row>
    <row r="103" spans="1:38" x14ac:dyDescent="0.4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</row>
    <row r="104" spans="1:38" x14ac:dyDescent="0.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</row>
    <row r="105" spans="1:38" x14ac:dyDescent="0.4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</row>
    <row r="106" spans="1:38" x14ac:dyDescent="0.4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</row>
    <row r="107" spans="1:38" x14ac:dyDescent="0.4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</row>
    <row r="108" spans="1:38" x14ac:dyDescent="0.4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</row>
    <row r="109" spans="1:38" x14ac:dyDescent="0.4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</row>
    <row r="110" spans="1:38" x14ac:dyDescent="0.4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</row>
    <row r="111" spans="1:38" x14ac:dyDescent="0.4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</row>
    <row r="112" spans="1:38" x14ac:dyDescent="0.4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</row>
    <row r="113" spans="1:38" x14ac:dyDescent="0.4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</row>
    <row r="114" spans="1:38" x14ac:dyDescent="0.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</row>
    <row r="115" spans="1:38" x14ac:dyDescent="0.4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</row>
    <row r="116" spans="1:38" x14ac:dyDescent="0.4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</row>
    <row r="117" spans="1:38" x14ac:dyDescent="0.4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</row>
    <row r="118" spans="1:38" x14ac:dyDescent="0.4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</row>
    <row r="119" spans="1:38" x14ac:dyDescent="0.4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</row>
    <row r="120" spans="1:38" x14ac:dyDescent="0.4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</row>
    <row r="121" spans="1:38" x14ac:dyDescent="0.4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</row>
    <row r="122" spans="1:38" x14ac:dyDescent="0.4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</row>
    <row r="123" spans="1:38" x14ac:dyDescent="0.4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</row>
    <row r="124" spans="1:38" x14ac:dyDescent="0.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</row>
    <row r="125" spans="1:38" x14ac:dyDescent="0.4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</row>
    <row r="126" spans="1:38" x14ac:dyDescent="0.4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</row>
    <row r="127" spans="1:38" x14ac:dyDescent="0.4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</row>
    <row r="128" spans="1:38" x14ac:dyDescent="0.4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</row>
    <row r="129" spans="1:38" x14ac:dyDescent="0.4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</row>
    <row r="130" spans="1:38" x14ac:dyDescent="0.4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</row>
    <row r="131" spans="1:38" x14ac:dyDescent="0.4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</row>
    <row r="132" spans="1:38" x14ac:dyDescent="0.4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</row>
    <row r="133" spans="1:38" x14ac:dyDescent="0.4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</row>
    <row r="134" spans="1:38" x14ac:dyDescent="0.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</row>
    <row r="135" spans="1:38" x14ac:dyDescent="0.4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</row>
    <row r="136" spans="1:38" x14ac:dyDescent="0.4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</row>
    <row r="137" spans="1:38" x14ac:dyDescent="0.4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</row>
    <row r="138" spans="1:38" x14ac:dyDescent="0.4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</row>
    <row r="139" spans="1:38" x14ac:dyDescent="0.4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</row>
    <row r="140" spans="1:38" x14ac:dyDescent="0.4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</row>
    <row r="141" spans="1:38" x14ac:dyDescent="0.4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</row>
    <row r="142" spans="1:38" x14ac:dyDescent="0.4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</row>
    <row r="143" spans="1:38" x14ac:dyDescent="0.4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</row>
    <row r="144" spans="1:38" x14ac:dyDescent="0.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</row>
    <row r="145" spans="1:38" x14ac:dyDescent="0.4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</row>
    <row r="146" spans="1:38" x14ac:dyDescent="0.4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</row>
    <row r="147" spans="1:38" x14ac:dyDescent="0.4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</row>
    <row r="148" spans="1:38" x14ac:dyDescent="0.4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</row>
    <row r="149" spans="1:38" x14ac:dyDescent="0.4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</row>
    <row r="150" spans="1:38" x14ac:dyDescent="0.4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</row>
    <row r="151" spans="1:38" x14ac:dyDescent="0.4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</row>
    <row r="152" spans="1:38" x14ac:dyDescent="0.4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</row>
    <row r="153" spans="1:38" x14ac:dyDescent="0.4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</row>
    <row r="154" spans="1:38" x14ac:dyDescent="0.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</row>
    <row r="155" spans="1:38" x14ac:dyDescent="0.4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</row>
    <row r="156" spans="1:38" x14ac:dyDescent="0.4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</row>
    <row r="157" spans="1:38" x14ac:dyDescent="0.4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</row>
    <row r="158" spans="1:38" x14ac:dyDescent="0.4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</row>
    <row r="159" spans="1:38" x14ac:dyDescent="0.4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</row>
    <row r="160" spans="1:38" x14ac:dyDescent="0.4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</row>
    <row r="161" spans="1:38" x14ac:dyDescent="0.4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</row>
    <row r="162" spans="1:38" x14ac:dyDescent="0.4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</row>
    <row r="163" spans="1:38" x14ac:dyDescent="0.4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</row>
    <row r="164" spans="1:38" x14ac:dyDescent="0.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</row>
    <row r="165" spans="1:38" x14ac:dyDescent="0.4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</row>
    <row r="166" spans="1:38" x14ac:dyDescent="0.4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</row>
    <row r="167" spans="1:38" x14ac:dyDescent="0.4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</row>
    <row r="168" spans="1:38" x14ac:dyDescent="0.4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</row>
    <row r="169" spans="1:38" x14ac:dyDescent="0.4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</row>
    <row r="170" spans="1:38" x14ac:dyDescent="0.4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</row>
    <row r="171" spans="1:38" x14ac:dyDescent="0.4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</row>
    <row r="172" spans="1:38" x14ac:dyDescent="0.4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</row>
    <row r="173" spans="1:38" x14ac:dyDescent="0.4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</row>
    <row r="174" spans="1:38" x14ac:dyDescent="0.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</row>
    <row r="175" spans="1:38" x14ac:dyDescent="0.4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</row>
    <row r="176" spans="1:38" x14ac:dyDescent="0.4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</row>
    <row r="177" spans="1:38" x14ac:dyDescent="0.4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</row>
    <row r="178" spans="1:38" x14ac:dyDescent="0.4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</row>
    <row r="179" spans="1:38" x14ac:dyDescent="0.4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</row>
    <row r="180" spans="1:38" x14ac:dyDescent="0.4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</row>
    <row r="181" spans="1:38" x14ac:dyDescent="0.4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</row>
    <row r="182" spans="1:38" x14ac:dyDescent="0.4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</row>
    <row r="183" spans="1:38" x14ac:dyDescent="0.4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</row>
    <row r="184" spans="1:38" x14ac:dyDescent="0.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</row>
    <row r="185" spans="1:38" x14ac:dyDescent="0.4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</row>
    <row r="186" spans="1:38" x14ac:dyDescent="0.4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</row>
    <row r="187" spans="1:38" x14ac:dyDescent="0.4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</row>
    <row r="188" spans="1:38" x14ac:dyDescent="0.4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</row>
    <row r="189" spans="1:38" x14ac:dyDescent="0.4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</row>
    <row r="190" spans="1:38" x14ac:dyDescent="0.4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</row>
    <row r="191" spans="1:38" x14ac:dyDescent="0.4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</row>
    <row r="192" spans="1:38" x14ac:dyDescent="0.4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</row>
    <row r="193" spans="1:38" x14ac:dyDescent="0.4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</row>
    <row r="194" spans="1:38" x14ac:dyDescent="0.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</row>
    <row r="195" spans="1:38" x14ac:dyDescent="0.4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</row>
    <row r="196" spans="1:38" x14ac:dyDescent="0.4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</row>
    <row r="197" spans="1:38" x14ac:dyDescent="0.4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</row>
    <row r="198" spans="1:38" x14ac:dyDescent="0.4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</row>
    <row r="199" spans="1:38" x14ac:dyDescent="0.4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</row>
    <row r="200" spans="1:38" x14ac:dyDescent="0.4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</row>
    <row r="201" spans="1:38" x14ac:dyDescent="0.4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</row>
    <row r="202" spans="1:38" x14ac:dyDescent="0.4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</row>
    <row r="203" spans="1:38" x14ac:dyDescent="0.4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</row>
    <row r="204" spans="1:38" x14ac:dyDescent="0.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</row>
    <row r="205" spans="1:38" x14ac:dyDescent="0.4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</row>
    <row r="206" spans="1:38" x14ac:dyDescent="0.4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</row>
    <row r="207" spans="1:38" x14ac:dyDescent="0.4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</row>
    <row r="208" spans="1:38" x14ac:dyDescent="0.4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</row>
    <row r="209" spans="1:38" x14ac:dyDescent="0.4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</row>
    <row r="210" spans="1:38" x14ac:dyDescent="0.4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</row>
    <row r="211" spans="1:38" x14ac:dyDescent="0.4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</row>
    <row r="212" spans="1:38" x14ac:dyDescent="0.4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</row>
    <row r="213" spans="1:38" x14ac:dyDescent="0.4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</row>
    <row r="214" spans="1:38" x14ac:dyDescent="0.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</row>
    <row r="215" spans="1:38" x14ac:dyDescent="0.4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</row>
    <row r="216" spans="1:38" x14ac:dyDescent="0.4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</row>
    <row r="217" spans="1:38" x14ac:dyDescent="0.4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</row>
    <row r="218" spans="1:38" x14ac:dyDescent="0.4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</row>
    <row r="219" spans="1:38" x14ac:dyDescent="0.4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</row>
    <row r="220" spans="1:38" x14ac:dyDescent="0.4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</row>
    <row r="221" spans="1:38" x14ac:dyDescent="0.4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</row>
    <row r="222" spans="1:38" x14ac:dyDescent="0.4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</row>
    <row r="223" spans="1:38" x14ac:dyDescent="0.4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</row>
    <row r="224" spans="1:38" x14ac:dyDescent="0.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</row>
    <row r="225" spans="1:38" x14ac:dyDescent="0.4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</row>
    <row r="226" spans="1:38" x14ac:dyDescent="0.4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</row>
    <row r="227" spans="1:38" x14ac:dyDescent="0.4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</row>
    <row r="228" spans="1:38" x14ac:dyDescent="0.4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</row>
    <row r="229" spans="1:38" x14ac:dyDescent="0.4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</row>
    <row r="230" spans="1:38" x14ac:dyDescent="0.4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</row>
    <row r="231" spans="1:38" x14ac:dyDescent="0.4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</row>
    <row r="232" spans="1:38" x14ac:dyDescent="0.4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</row>
    <row r="233" spans="1:38" x14ac:dyDescent="0.4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</row>
    <row r="234" spans="1:38" x14ac:dyDescent="0.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</row>
    <row r="235" spans="1:38" x14ac:dyDescent="0.4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</row>
    <row r="236" spans="1:38" x14ac:dyDescent="0.4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</row>
    <row r="237" spans="1:38" x14ac:dyDescent="0.4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</row>
    <row r="238" spans="1:38" x14ac:dyDescent="0.4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</row>
    <row r="239" spans="1:38" x14ac:dyDescent="0.4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</row>
    <row r="240" spans="1:38" x14ac:dyDescent="0.4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</row>
    <row r="241" spans="1:38" x14ac:dyDescent="0.4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</row>
    <row r="242" spans="1:38" x14ac:dyDescent="0.4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</row>
    <row r="243" spans="1:38" x14ac:dyDescent="0.4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</row>
    <row r="244" spans="1:38" x14ac:dyDescent="0.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</row>
    <row r="245" spans="1:38" x14ac:dyDescent="0.4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</row>
    <row r="246" spans="1:38" x14ac:dyDescent="0.4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</row>
    <row r="247" spans="1:38" x14ac:dyDescent="0.4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</row>
    <row r="248" spans="1:38" x14ac:dyDescent="0.4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</row>
    <row r="249" spans="1:38" x14ac:dyDescent="0.4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</row>
    <row r="250" spans="1:38" x14ac:dyDescent="0.4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</row>
    <row r="251" spans="1:38" x14ac:dyDescent="0.4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</row>
    <row r="252" spans="1:38" x14ac:dyDescent="0.4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</row>
    <row r="253" spans="1:38" x14ac:dyDescent="0.4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</row>
    <row r="254" spans="1:38" x14ac:dyDescent="0.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</row>
    <row r="255" spans="1:38" x14ac:dyDescent="0.4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</row>
    <row r="256" spans="1:38" x14ac:dyDescent="0.4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</row>
    <row r="257" spans="1:38" x14ac:dyDescent="0.4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</row>
    <row r="258" spans="1:38" x14ac:dyDescent="0.4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</row>
    <row r="259" spans="1:38" x14ac:dyDescent="0.4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</row>
    <row r="260" spans="1:38" x14ac:dyDescent="0.4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</row>
    <row r="261" spans="1:38" x14ac:dyDescent="0.4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</row>
    <row r="262" spans="1:38" x14ac:dyDescent="0.4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</row>
    <row r="263" spans="1:38" x14ac:dyDescent="0.4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</row>
    <row r="264" spans="1:38" x14ac:dyDescent="0.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</row>
    <row r="265" spans="1:38" x14ac:dyDescent="0.4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</row>
    <row r="266" spans="1:38" x14ac:dyDescent="0.4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</row>
    <row r="267" spans="1:38" x14ac:dyDescent="0.4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</row>
    <row r="268" spans="1:38" x14ac:dyDescent="0.4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</row>
    <row r="269" spans="1:38" x14ac:dyDescent="0.4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</row>
    <row r="270" spans="1:38" x14ac:dyDescent="0.4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</row>
    <row r="271" spans="1:38" x14ac:dyDescent="0.4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</row>
    <row r="272" spans="1:38" x14ac:dyDescent="0.4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</row>
    <row r="273" spans="1:38" x14ac:dyDescent="0.4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</row>
    <row r="274" spans="1:38" x14ac:dyDescent="0.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</row>
    <row r="275" spans="1:38" x14ac:dyDescent="0.4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</row>
    <row r="276" spans="1:38" x14ac:dyDescent="0.4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</row>
    <row r="277" spans="1:38" x14ac:dyDescent="0.4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</row>
    <row r="278" spans="1:38" x14ac:dyDescent="0.4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</row>
    <row r="279" spans="1:38" x14ac:dyDescent="0.4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</row>
    <row r="280" spans="1:38" x14ac:dyDescent="0.4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</row>
    <row r="281" spans="1:38" x14ac:dyDescent="0.4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</row>
    <row r="282" spans="1:38" x14ac:dyDescent="0.4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</row>
    <row r="283" spans="1:38" x14ac:dyDescent="0.4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</row>
    <row r="284" spans="1:38" x14ac:dyDescent="0.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</row>
    <row r="285" spans="1:38" x14ac:dyDescent="0.4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</row>
    <row r="286" spans="1:38" x14ac:dyDescent="0.4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</row>
    <row r="287" spans="1:38" x14ac:dyDescent="0.4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</row>
    <row r="288" spans="1:38" x14ac:dyDescent="0.4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</row>
    <row r="289" spans="1:38" x14ac:dyDescent="0.4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</row>
    <row r="290" spans="1:38" x14ac:dyDescent="0.4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</row>
    <row r="291" spans="1:38" x14ac:dyDescent="0.4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</row>
    <row r="292" spans="1:38" x14ac:dyDescent="0.4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</row>
    <row r="293" spans="1:38" x14ac:dyDescent="0.4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</row>
    <row r="294" spans="1:38" x14ac:dyDescent="0.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</row>
    <row r="295" spans="1:38" x14ac:dyDescent="0.4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</row>
    <row r="296" spans="1:38" x14ac:dyDescent="0.4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</row>
    <row r="297" spans="1:38" x14ac:dyDescent="0.4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</row>
    <row r="298" spans="1:38" x14ac:dyDescent="0.4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</row>
    <row r="299" spans="1:38" x14ac:dyDescent="0.4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</row>
    <row r="300" spans="1:38" x14ac:dyDescent="0.4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</row>
    <row r="301" spans="1:38" x14ac:dyDescent="0.4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</row>
    <row r="302" spans="1:38" x14ac:dyDescent="0.4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</row>
    <row r="303" spans="1:38" x14ac:dyDescent="0.4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</row>
    <row r="304" spans="1:38" x14ac:dyDescent="0.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</row>
    <row r="305" spans="1:38" x14ac:dyDescent="0.4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</row>
    <row r="306" spans="1:38" x14ac:dyDescent="0.4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</row>
    <row r="307" spans="1:38" x14ac:dyDescent="0.4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</row>
    <row r="308" spans="1:38" x14ac:dyDescent="0.4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</row>
    <row r="309" spans="1:38" x14ac:dyDescent="0.4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</row>
    <row r="310" spans="1:38" x14ac:dyDescent="0.4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</row>
    <row r="311" spans="1:38" x14ac:dyDescent="0.4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</row>
    <row r="312" spans="1:38" x14ac:dyDescent="0.4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</row>
    <row r="313" spans="1:38" x14ac:dyDescent="0.4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</row>
    <row r="314" spans="1:38" x14ac:dyDescent="0.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</row>
    <row r="315" spans="1:38" x14ac:dyDescent="0.4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</row>
    <row r="316" spans="1:38" x14ac:dyDescent="0.4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</row>
    <row r="317" spans="1:38" x14ac:dyDescent="0.4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</row>
    <row r="318" spans="1:38" x14ac:dyDescent="0.4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</row>
    <row r="319" spans="1:38" x14ac:dyDescent="0.4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</row>
    <row r="320" spans="1:38" x14ac:dyDescent="0.4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</row>
    <row r="321" spans="1:38" x14ac:dyDescent="0.4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</row>
    <row r="322" spans="1:38" x14ac:dyDescent="0.4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</row>
    <row r="323" spans="1:38" x14ac:dyDescent="0.4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</row>
    <row r="324" spans="1:38" x14ac:dyDescent="0.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</row>
    <row r="325" spans="1:38" x14ac:dyDescent="0.4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</row>
    <row r="326" spans="1:38" x14ac:dyDescent="0.4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</row>
    <row r="327" spans="1:38" x14ac:dyDescent="0.4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</row>
    <row r="328" spans="1:38" x14ac:dyDescent="0.4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</row>
    <row r="329" spans="1:38" x14ac:dyDescent="0.4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</row>
    <row r="330" spans="1:38" x14ac:dyDescent="0.4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</row>
    <row r="331" spans="1:38" x14ac:dyDescent="0.4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</row>
    <row r="332" spans="1:38" x14ac:dyDescent="0.4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</row>
    <row r="333" spans="1:38" x14ac:dyDescent="0.4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</row>
    <row r="334" spans="1:38" x14ac:dyDescent="0.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</row>
    <row r="335" spans="1:38" x14ac:dyDescent="0.4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</row>
    <row r="336" spans="1:38" x14ac:dyDescent="0.4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</row>
    <row r="337" spans="1:38" x14ac:dyDescent="0.4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</row>
    <row r="338" spans="1:38" x14ac:dyDescent="0.4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</row>
    <row r="339" spans="1:38" x14ac:dyDescent="0.4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</row>
    <row r="340" spans="1:38" x14ac:dyDescent="0.4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</row>
    <row r="341" spans="1:38" x14ac:dyDescent="0.4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</row>
    <row r="342" spans="1:38" x14ac:dyDescent="0.4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</row>
    <row r="343" spans="1:38" x14ac:dyDescent="0.4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</row>
    <row r="344" spans="1:38" x14ac:dyDescent="0.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</row>
    <row r="345" spans="1:38" x14ac:dyDescent="0.4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</row>
    <row r="346" spans="1:38" x14ac:dyDescent="0.4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</row>
    <row r="347" spans="1:38" x14ac:dyDescent="0.4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</row>
    <row r="348" spans="1:38" x14ac:dyDescent="0.4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</row>
    <row r="349" spans="1:38" x14ac:dyDescent="0.4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</row>
    <row r="350" spans="1:38" x14ac:dyDescent="0.4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</row>
    <row r="351" spans="1:38" x14ac:dyDescent="0.4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</row>
    <row r="352" spans="1:38" x14ac:dyDescent="0.4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</row>
    <row r="353" spans="1:38" x14ac:dyDescent="0.4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</row>
    <row r="354" spans="1:38" x14ac:dyDescent="0.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</row>
    <row r="355" spans="1:38" x14ac:dyDescent="0.4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</row>
    <row r="356" spans="1:38" x14ac:dyDescent="0.4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</row>
    <row r="357" spans="1:38" x14ac:dyDescent="0.4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</row>
    <row r="358" spans="1:38" x14ac:dyDescent="0.4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</row>
    <row r="359" spans="1:38" x14ac:dyDescent="0.4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</row>
    <row r="360" spans="1:38" x14ac:dyDescent="0.4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</row>
    <row r="361" spans="1:38" x14ac:dyDescent="0.4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</row>
    <row r="362" spans="1:38" x14ac:dyDescent="0.4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</row>
    <row r="363" spans="1:38" x14ac:dyDescent="0.4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</row>
    <row r="364" spans="1:38" x14ac:dyDescent="0.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</row>
    <row r="365" spans="1:38" x14ac:dyDescent="0.4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</row>
    <row r="366" spans="1:38" x14ac:dyDescent="0.4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</row>
    <row r="367" spans="1:38" x14ac:dyDescent="0.4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</row>
    <row r="368" spans="1:38" x14ac:dyDescent="0.4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</row>
    <row r="369" spans="1:38" x14ac:dyDescent="0.4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</row>
    <row r="370" spans="1:38" x14ac:dyDescent="0.4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</row>
    <row r="371" spans="1:38" x14ac:dyDescent="0.4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</row>
    <row r="372" spans="1:38" x14ac:dyDescent="0.4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</row>
    <row r="373" spans="1:38" x14ac:dyDescent="0.4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</row>
    <row r="374" spans="1:38" x14ac:dyDescent="0.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</row>
    <row r="375" spans="1:38" x14ac:dyDescent="0.4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</row>
    <row r="376" spans="1:38" x14ac:dyDescent="0.4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</row>
    <row r="377" spans="1:38" x14ac:dyDescent="0.4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</row>
    <row r="378" spans="1:38" x14ac:dyDescent="0.4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</row>
    <row r="379" spans="1:38" x14ac:dyDescent="0.4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</row>
    <row r="380" spans="1:38" x14ac:dyDescent="0.4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</row>
    <row r="381" spans="1:38" x14ac:dyDescent="0.4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</row>
    <row r="382" spans="1:38" x14ac:dyDescent="0.4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</row>
    <row r="383" spans="1:38" x14ac:dyDescent="0.4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</row>
    <row r="384" spans="1:38" x14ac:dyDescent="0.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</row>
    <row r="385" spans="1:38" x14ac:dyDescent="0.4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</row>
    <row r="386" spans="1:38" x14ac:dyDescent="0.4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</row>
    <row r="387" spans="1:38" x14ac:dyDescent="0.4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</row>
    <row r="388" spans="1:38" x14ac:dyDescent="0.4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</row>
    <row r="389" spans="1:38" x14ac:dyDescent="0.4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</row>
    <row r="390" spans="1:38" x14ac:dyDescent="0.4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</row>
    <row r="391" spans="1:38" x14ac:dyDescent="0.4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</row>
    <row r="392" spans="1:38" x14ac:dyDescent="0.4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</row>
    <row r="393" spans="1:38" x14ac:dyDescent="0.4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</row>
    <row r="394" spans="1:38" x14ac:dyDescent="0.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</row>
    <row r="395" spans="1:38" x14ac:dyDescent="0.4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</row>
    <row r="396" spans="1:38" x14ac:dyDescent="0.4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</row>
    <row r="397" spans="1:38" x14ac:dyDescent="0.4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</row>
    <row r="398" spans="1:38" x14ac:dyDescent="0.4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</row>
    <row r="399" spans="1:38" x14ac:dyDescent="0.4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</row>
    <row r="400" spans="1:38" x14ac:dyDescent="0.4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</row>
    <row r="401" spans="1:38" x14ac:dyDescent="0.4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</row>
    <row r="402" spans="1:38" x14ac:dyDescent="0.4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</row>
    <row r="403" spans="1:38" x14ac:dyDescent="0.4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</row>
    <row r="404" spans="1:38" x14ac:dyDescent="0.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</row>
    <row r="405" spans="1:38" x14ac:dyDescent="0.4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</row>
    <row r="406" spans="1:38" x14ac:dyDescent="0.4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</row>
    <row r="407" spans="1:38" x14ac:dyDescent="0.4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</row>
    <row r="408" spans="1:38" x14ac:dyDescent="0.4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</row>
    <row r="409" spans="1:38" x14ac:dyDescent="0.4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</row>
    <row r="410" spans="1:38" x14ac:dyDescent="0.4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</row>
    <row r="411" spans="1:38" x14ac:dyDescent="0.4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</row>
    <row r="412" spans="1:38" x14ac:dyDescent="0.4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</row>
    <row r="413" spans="1:38" x14ac:dyDescent="0.4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</row>
    <row r="414" spans="1:38" x14ac:dyDescent="0.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</row>
    <row r="415" spans="1:38" x14ac:dyDescent="0.4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</row>
    <row r="416" spans="1:38" x14ac:dyDescent="0.4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</row>
    <row r="417" spans="1:38" x14ac:dyDescent="0.4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</row>
    <row r="418" spans="1:38" x14ac:dyDescent="0.4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</row>
    <row r="419" spans="1:38" x14ac:dyDescent="0.4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</row>
    <row r="420" spans="1:38" x14ac:dyDescent="0.4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</row>
    <row r="421" spans="1:38" x14ac:dyDescent="0.4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</row>
    <row r="422" spans="1:38" x14ac:dyDescent="0.4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</row>
    <row r="423" spans="1:38" x14ac:dyDescent="0.4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</row>
    <row r="424" spans="1:38" x14ac:dyDescent="0.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</row>
    <row r="425" spans="1:38" x14ac:dyDescent="0.4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</row>
    <row r="426" spans="1:38" x14ac:dyDescent="0.4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</row>
    <row r="427" spans="1:38" x14ac:dyDescent="0.4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</row>
    <row r="428" spans="1:38" x14ac:dyDescent="0.4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</row>
    <row r="429" spans="1:38" x14ac:dyDescent="0.4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</row>
    <row r="430" spans="1:38" x14ac:dyDescent="0.4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</row>
    <row r="431" spans="1:38" x14ac:dyDescent="0.4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</row>
    <row r="432" spans="1:38" x14ac:dyDescent="0.4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</row>
    <row r="433" spans="1:38" x14ac:dyDescent="0.4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</row>
    <row r="434" spans="1:38" x14ac:dyDescent="0.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</row>
    <row r="435" spans="1:38" x14ac:dyDescent="0.4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</row>
    <row r="436" spans="1:38" x14ac:dyDescent="0.4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</row>
    <row r="437" spans="1:38" x14ac:dyDescent="0.4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</row>
    <row r="438" spans="1:38" x14ac:dyDescent="0.4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</row>
    <row r="439" spans="1:38" x14ac:dyDescent="0.4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</row>
    <row r="440" spans="1:38" x14ac:dyDescent="0.4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</row>
    <row r="441" spans="1:38" x14ac:dyDescent="0.4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</row>
    <row r="442" spans="1:38" x14ac:dyDescent="0.4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</row>
    <row r="443" spans="1:38" x14ac:dyDescent="0.4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</row>
    <row r="444" spans="1:38" x14ac:dyDescent="0.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</row>
    <row r="445" spans="1:38" x14ac:dyDescent="0.4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</row>
    <row r="446" spans="1:38" x14ac:dyDescent="0.4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</row>
    <row r="447" spans="1:38" x14ac:dyDescent="0.4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</row>
    <row r="448" spans="1:38" x14ac:dyDescent="0.4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</row>
    <row r="449" spans="1:38" x14ac:dyDescent="0.4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</row>
    <row r="450" spans="1:38" x14ac:dyDescent="0.4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</row>
    <row r="451" spans="1:38" x14ac:dyDescent="0.4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</row>
    <row r="452" spans="1:38" x14ac:dyDescent="0.4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</row>
    <row r="453" spans="1:38" x14ac:dyDescent="0.4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</row>
    <row r="454" spans="1:38" x14ac:dyDescent="0.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</row>
    <row r="455" spans="1:38" x14ac:dyDescent="0.4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</row>
    <row r="456" spans="1:38" x14ac:dyDescent="0.4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</row>
    <row r="457" spans="1:38" x14ac:dyDescent="0.4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</row>
    <row r="458" spans="1:38" x14ac:dyDescent="0.4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</row>
    <row r="459" spans="1:38" x14ac:dyDescent="0.4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</row>
    <row r="460" spans="1:38" x14ac:dyDescent="0.4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</row>
    <row r="461" spans="1:38" x14ac:dyDescent="0.4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</row>
    <row r="462" spans="1:38" x14ac:dyDescent="0.4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</row>
    <row r="463" spans="1:38" x14ac:dyDescent="0.4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609"/>
  <sheetViews>
    <sheetView workbookViewId="0">
      <selection activeCell="A22" sqref="A22"/>
    </sheetView>
  </sheetViews>
  <sheetFormatPr defaultColWidth="8.85546875" defaultRowHeight="13.15" x14ac:dyDescent="0.4"/>
  <sheetData>
    <row r="1" spans="1:74" x14ac:dyDescent="0.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</row>
    <row r="2" spans="1:74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</row>
    <row r="3" spans="1:74" ht="15.4" x14ac:dyDescent="0.45">
      <c r="A3" s="8"/>
      <c r="B3" s="19" t="s">
        <v>21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</row>
    <row r="4" spans="1:74" x14ac:dyDescent="0.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</row>
    <row r="5" spans="1:74" x14ac:dyDescent="0.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</row>
    <row r="6" spans="1:74" x14ac:dyDescent="0.4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</row>
    <row r="7" spans="1:74" x14ac:dyDescent="0.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</row>
    <row r="8" spans="1:74" x14ac:dyDescent="0.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</row>
    <row r="9" spans="1:74" x14ac:dyDescent="0.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</row>
    <row r="10" spans="1:74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</row>
    <row r="11" spans="1:74" x14ac:dyDescent="0.4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</row>
    <row r="12" spans="1:74" x14ac:dyDescent="0.4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</row>
    <row r="13" spans="1:74" x14ac:dyDescent="0.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</row>
    <row r="14" spans="1:74" x14ac:dyDescent="0.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</row>
    <row r="15" spans="1:74" x14ac:dyDescent="0.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</row>
    <row r="16" spans="1:74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</row>
    <row r="17" spans="1:74" x14ac:dyDescent="0.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</row>
    <row r="18" spans="1:74" x14ac:dyDescent="0.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</row>
    <row r="19" spans="1:74" x14ac:dyDescent="0.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</row>
    <row r="20" spans="1:74" x14ac:dyDescent="0.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</row>
    <row r="21" spans="1:74" x14ac:dyDescent="0.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</row>
    <row r="22" spans="1:74" x14ac:dyDescent="0.4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</row>
    <row r="23" spans="1:74" x14ac:dyDescent="0.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</row>
    <row r="24" spans="1:74" x14ac:dyDescent="0.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</row>
    <row r="25" spans="1:74" x14ac:dyDescent="0.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</row>
    <row r="26" spans="1:74" x14ac:dyDescent="0.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</row>
    <row r="27" spans="1:74" x14ac:dyDescent="0.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</row>
    <row r="28" spans="1:74" x14ac:dyDescent="0.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</row>
    <row r="29" spans="1:74" x14ac:dyDescent="0.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</row>
    <row r="30" spans="1:74" x14ac:dyDescent="0.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</row>
    <row r="31" spans="1:74" x14ac:dyDescent="0.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</row>
    <row r="32" spans="1:74" x14ac:dyDescent="0.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</row>
    <row r="33" spans="1:74" x14ac:dyDescent="0.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</row>
    <row r="34" spans="1:74" x14ac:dyDescent="0.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</row>
    <row r="35" spans="1:74" x14ac:dyDescent="0.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</row>
    <row r="36" spans="1:74" x14ac:dyDescent="0.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</row>
    <row r="37" spans="1:74" x14ac:dyDescent="0.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</row>
    <row r="38" spans="1:74" x14ac:dyDescent="0.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</row>
    <row r="39" spans="1:74" x14ac:dyDescent="0.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</row>
    <row r="40" spans="1:74" x14ac:dyDescent="0.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</row>
    <row r="41" spans="1:74" x14ac:dyDescent="0.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</row>
    <row r="42" spans="1:74" x14ac:dyDescent="0.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</row>
    <row r="43" spans="1:74" x14ac:dyDescent="0.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</row>
    <row r="44" spans="1:74" x14ac:dyDescent="0.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</row>
    <row r="45" spans="1:74" x14ac:dyDescent="0.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</row>
    <row r="46" spans="1:74" x14ac:dyDescent="0.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</row>
    <row r="47" spans="1:74" x14ac:dyDescent="0.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</row>
    <row r="48" spans="1:74" x14ac:dyDescent="0.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</row>
    <row r="49" spans="1:74" x14ac:dyDescent="0.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</row>
    <row r="50" spans="1:74" x14ac:dyDescent="0.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</row>
    <row r="51" spans="1:74" x14ac:dyDescent="0.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</row>
    <row r="52" spans="1:74" x14ac:dyDescent="0.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</row>
    <row r="53" spans="1:74" x14ac:dyDescent="0.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</row>
    <row r="54" spans="1:74" x14ac:dyDescent="0.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</row>
    <row r="55" spans="1:74" x14ac:dyDescent="0.4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</row>
    <row r="56" spans="1:74" x14ac:dyDescent="0.4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</row>
    <row r="57" spans="1:74" x14ac:dyDescent="0.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</row>
    <row r="58" spans="1:74" x14ac:dyDescent="0.4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</row>
    <row r="59" spans="1:74" x14ac:dyDescent="0.4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</row>
    <row r="60" spans="1:74" x14ac:dyDescent="0.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</row>
    <row r="61" spans="1:74" x14ac:dyDescent="0.4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</row>
    <row r="62" spans="1:74" x14ac:dyDescent="0.4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</row>
    <row r="63" spans="1:74" x14ac:dyDescent="0.4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</row>
    <row r="64" spans="1:74" x14ac:dyDescent="0.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</row>
    <row r="65" spans="1:74" x14ac:dyDescent="0.4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</row>
    <row r="66" spans="1:74" x14ac:dyDescent="0.4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</row>
    <row r="67" spans="1:74" x14ac:dyDescent="0.4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</row>
    <row r="68" spans="1:74" x14ac:dyDescent="0.4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</row>
    <row r="69" spans="1:74" x14ac:dyDescent="0.4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</row>
    <row r="70" spans="1:74" x14ac:dyDescent="0.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</row>
    <row r="71" spans="1:74" x14ac:dyDescent="0.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</row>
    <row r="72" spans="1:74" x14ac:dyDescent="0.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</row>
    <row r="73" spans="1:74" x14ac:dyDescent="0.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</row>
    <row r="74" spans="1:74" x14ac:dyDescent="0.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</row>
    <row r="75" spans="1:74" x14ac:dyDescent="0.4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</row>
    <row r="76" spans="1:74" x14ac:dyDescent="0.4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</row>
    <row r="77" spans="1:74" x14ac:dyDescent="0.4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</row>
    <row r="78" spans="1:74" x14ac:dyDescent="0.4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</row>
    <row r="79" spans="1:74" x14ac:dyDescent="0.4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</row>
    <row r="80" spans="1:74" x14ac:dyDescent="0.4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</row>
    <row r="81" spans="1:74" x14ac:dyDescent="0.4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</row>
    <row r="82" spans="1:74" x14ac:dyDescent="0.4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</row>
    <row r="83" spans="1:74" x14ac:dyDescent="0.4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</row>
    <row r="84" spans="1:74" x14ac:dyDescent="0.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</row>
    <row r="85" spans="1:74" x14ac:dyDescent="0.4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</row>
    <row r="86" spans="1:74" x14ac:dyDescent="0.4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</row>
    <row r="87" spans="1:74" x14ac:dyDescent="0.4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</row>
    <row r="88" spans="1:74" x14ac:dyDescent="0.4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</row>
    <row r="89" spans="1:74" x14ac:dyDescent="0.4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</row>
    <row r="90" spans="1:74" x14ac:dyDescent="0.4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</row>
    <row r="91" spans="1:74" x14ac:dyDescent="0.4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</row>
    <row r="92" spans="1:74" x14ac:dyDescent="0.4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</row>
    <row r="93" spans="1:74" x14ac:dyDescent="0.4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</row>
    <row r="94" spans="1:74" x14ac:dyDescent="0.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</row>
    <row r="95" spans="1:74" x14ac:dyDescent="0.4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</row>
    <row r="96" spans="1:74" x14ac:dyDescent="0.4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</row>
    <row r="97" spans="1:74" x14ac:dyDescent="0.4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</row>
    <row r="98" spans="1:74" x14ac:dyDescent="0.4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</row>
    <row r="99" spans="1:74" x14ac:dyDescent="0.4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</row>
    <row r="100" spans="1:74" x14ac:dyDescent="0.4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</row>
    <row r="101" spans="1:74" x14ac:dyDescent="0.4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</row>
    <row r="102" spans="1:74" x14ac:dyDescent="0.4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</row>
    <row r="103" spans="1:74" x14ac:dyDescent="0.4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</row>
    <row r="104" spans="1:74" x14ac:dyDescent="0.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</row>
    <row r="105" spans="1:74" x14ac:dyDescent="0.4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</row>
    <row r="106" spans="1:74" x14ac:dyDescent="0.4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</row>
    <row r="107" spans="1:74" x14ac:dyDescent="0.4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</row>
    <row r="108" spans="1:74" x14ac:dyDescent="0.4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</row>
    <row r="109" spans="1:74" x14ac:dyDescent="0.4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</row>
    <row r="110" spans="1:74" x14ac:dyDescent="0.4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</row>
    <row r="111" spans="1:74" x14ac:dyDescent="0.4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</row>
    <row r="112" spans="1:74" x14ac:dyDescent="0.4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</row>
    <row r="113" spans="1:74" x14ac:dyDescent="0.4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</row>
    <row r="114" spans="1:74" x14ac:dyDescent="0.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</row>
    <row r="115" spans="1:74" x14ac:dyDescent="0.4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</row>
    <row r="116" spans="1:74" x14ac:dyDescent="0.4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</row>
    <row r="117" spans="1:74" x14ac:dyDescent="0.4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</row>
    <row r="118" spans="1:74" x14ac:dyDescent="0.4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</row>
    <row r="119" spans="1:74" x14ac:dyDescent="0.4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</row>
    <row r="120" spans="1:74" x14ac:dyDescent="0.4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</row>
    <row r="121" spans="1:74" x14ac:dyDescent="0.4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</row>
    <row r="122" spans="1:74" x14ac:dyDescent="0.4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</row>
    <row r="123" spans="1:74" x14ac:dyDescent="0.4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</row>
    <row r="124" spans="1:74" x14ac:dyDescent="0.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</row>
    <row r="125" spans="1:74" x14ac:dyDescent="0.4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</row>
    <row r="126" spans="1:74" x14ac:dyDescent="0.4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</row>
    <row r="127" spans="1:74" x14ac:dyDescent="0.4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</row>
    <row r="128" spans="1:74" x14ac:dyDescent="0.4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</row>
    <row r="129" spans="1:74" x14ac:dyDescent="0.4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</row>
    <row r="130" spans="1:74" x14ac:dyDescent="0.4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</row>
    <row r="131" spans="1:74" x14ac:dyDescent="0.4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</row>
    <row r="132" spans="1:74" x14ac:dyDescent="0.4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</row>
    <row r="133" spans="1:74" x14ac:dyDescent="0.4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</row>
    <row r="134" spans="1:74" x14ac:dyDescent="0.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</row>
    <row r="135" spans="1:74" x14ac:dyDescent="0.4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</row>
    <row r="136" spans="1:74" x14ac:dyDescent="0.4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</row>
    <row r="137" spans="1:74" x14ac:dyDescent="0.4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</row>
    <row r="138" spans="1:74" x14ac:dyDescent="0.4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</row>
    <row r="139" spans="1:74" x14ac:dyDescent="0.4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</row>
    <row r="140" spans="1:74" x14ac:dyDescent="0.4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</row>
    <row r="141" spans="1:74" x14ac:dyDescent="0.4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</row>
    <row r="142" spans="1:74" x14ac:dyDescent="0.4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</row>
    <row r="143" spans="1:74" x14ac:dyDescent="0.4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</row>
    <row r="144" spans="1:74" x14ac:dyDescent="0.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</row>
    <row r="145" spans="1:74" x14ac:dyDescent="0.4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</row>
    <row r="146" spans="1:74" x14ac:dyDescent="0.4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</row>
    <row r="147" spans="1:74" x14ac:dyDescent="0.4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</row>
    <row r="148" spans="1:74" x14ac:dyDescent="0.4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</row>
    <row r="149" spans="1:74" x14ac:dyDescent="0.4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</row>
    <row r="150" spans="1:74" x14ac:dyDescent="0.4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</row>
    <row r="151" spans="1:74" x14ac:dyDescent="0.4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</row>
    <row r="152" spans="1:74" x14ac:dyDescent="0.4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</row>
    <row r="153" spans="1:74" x14ac:dyDescent="0.4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</row>
    <row r="154" spans="1:74" x14ac:dyDescent="0.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</row>
    <row r="155" spans="1:74" x14ac:dyDescent="0.4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</row>
    <row r="156" spans="1:74" x14ac:dyDescent="0.4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</row>
    <row r="157" spans="1:74" x14ac:dyDescent="0.4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</row>
    <row r="158" spans="1:74" x14ac:dyDescent="0.4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</row>
    <row r="159" spans="1:74" x14ac:dyDescent="0.4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</row>
    <row r="160" spans="1:74" x14ac:dyDescent="0.4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</row>
    <row r="161" spans="1:74" x14ac:dyDescent="0.4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</row>
    <row r="162" spans="1:74" x14ac:dyDescent="0.4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</row>
    <row r="163" spans="1:74" x14ac:dyDescent="0.4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</row>
    <row r="164" spans="1:74" x14ac:dyDescent="0.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</row>
    <row r="165" spans="1:74" x14ac:dyDescent="0.4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</row>
    <row r="166" spans="1:74" x14ac:dyDescent="0.4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</row>
    <row r="167" spans="1:74" x14ac:dyDescent="0.4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</row>
    <row r="168" spans="1:74" x14ac:dyDescent="0.4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</row>
    <row r="169" spans="1:74" x14ac:dyDescent="0.4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</row>
    <row r="170" spans="1:74" x14ac:dyDescent="0.4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</row>
    <row r="171" spans="1:74" x14ac:dyDescent="0.4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</row>
    <row r="172" spans="1:74" x14ac:dyDescent="0.4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</row>
    <row r="173" spans="1:74" x14ac:dyDescent="0.4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</row>
    <row r="174" spans="1:74" x14ac:dyDescent="0.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</row>
    <row r="175" spans="1:74" x14ac:dyDescent="0.4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</row>
    <row r="176" spans="1:74" x14ac:dyDescent="0.4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</row>
    <row r="177" spans="1:74" x14ac:dyDescent="0.4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</row>
    <row r="178" spans="1:74" x14ac:dyDescent="0.4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</row>
    <row r="179" spans="1:74" x14ac:dyDescent="0.4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</row>
    <row r="180" spans="1:74" x14ac:dyDescent="0.4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</row>
    <row r="181" spans="1:74" x14ac:dyDescent="0.4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</row>
    <row r="182" spans="1:74" x14ac:dyDescent="0.4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</row>
    <row r="183" spans="1:74" x14ac:dyDescent="0.4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</row>
    <row r="184" spans="1:74" x14ac:dyDescent="0.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</row>
    <row r="185" spans="1:74" x14ac:dyDescent="0.4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</row>
    <row r="186" spans="1:74" x14ac:dyDescent="0.4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</row>
    <row r="187" spans="1:74" x14ac:dyDescent="0.4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</row>
    <row r="188" spans="1:74" x14ac:dyDescent="0.4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</row>
    <row r="189" spans="1:74" x14ac:dyDescent="0.4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</row>
    <row r="190" spans="1:74" x14ac:dyDescent="0.4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</row>
    <row r="191" spans="1:74" x14ac:dyDescent="0.4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</row>
    <row r="192" spans="1:74" x14ac:dyDescent="0.4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</row>
    <row r="193" spans="1:74" x14ac:dyDescent="0.4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</row>
    <row r="194" spans="1:74" x14ac:dyDescent="0.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</row>
    <row r="195" spans="1:74" x14ac:dyDescent="0.4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</row>
    <row r="196" spans="1:74" x14ac:dyDescent="0.4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</row>
    <row r="197" spans="1:74" x14ac:dyDescent="0.4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</row>
    <row r="198" spans="1:74" x14ac:dyDescent="0.4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</row>
    <row r="199" spans="1:74" x14ac:dyDescent="0.4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</row>
    <row r="200" spans="1:74" x14ac:dyDescent="0.4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</row>
    <row r="201" spans="1:74" x14ac:dyDescent="0.4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</row>
    <row r="202" spans="1:74" x14ac:dyDescent="0.4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</row>
    <row r="203" spans="1:74" x14ac:dyDescent="0.4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</row>
    <row r="204" spans="1:74" x14ac:dyDescent="0.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</row>
    <row r="205" spans="1:74" x14ac:dyDescent="0.4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</row>
    <row r="206" spans="1:74" x14ac:dyDescent="0.4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</row>
    <row r="207" spans="1:74" x14ac:dyDescent="0.4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</row>
    <row r="208" spans="1:74" x14ac:dyDescent="0.4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</row>
    <row r="209" spans="1:74" x14ac:dyDescent="0.4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</row>
    <row r="210" spans="1:74" x14ac:dyDescent="0.4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</row>
    <row r="211" spans="1:74" x14ac:dyDescent="0.4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</row>
    <row r="212" spans="1:74" x14ac:dyDescent="0.4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</row>
    <row r="213" spans="1:74" x14ac:dyDescent="0.4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</row>
    <row r="214" spans="1:74" x14ac:dyDescent="0.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</row>
    <row r="215" spans="1:74" x14ac:dyDescent="0.4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</row>
    <row r="216" spans="1:74" x14ac:dyDescent="0.4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</row>
    <row r="217" spans="1:74" x14ac:dyDescent="0.4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</row>
    <row r="218" spans="1:74" x14ac:dyDescent="0.4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</row>
    <row r="219" spans="1:74" x14ac:dyDescent="0.4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</row>
    <row r="220" spans="1:74" x14ac:dyDescent="0.4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</row>
    <row r="221" spans="1:74" x14ac:dyDescent="0.4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</row>
    <row r="222" spans="1:74" x14ac:dyDescent="0.4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</row>
    <row r="223" spans="1:74" x14ac:dyDescent="0.4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</row>
    <row r="224" spans="1:74" x14ac:dyDescent="0.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</row>
    <row r="225" spans="1:74" x14ac:dyDescent="0.4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</row>
    <row r="226" spans="1:74" x14ac:dyDescent="0.4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</row>
    <row r="227" spans="1:74" x14ac:dyDescent="0.4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</row>
    <row r="228" spans="1:74" x14ac:dyDescent="0.4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</row>
    <row r="229" spans="1:74" x14ac:dyDescent="0.4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</row>
    <row r="230" spans="1:74" x14ac:dyDescent="0.4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</row>
    <row r="231" spans="1:74" x14ac:dyDescent="0.4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</row>
    <row r="232" spans="1:74" x14ac:dyDescent="0.4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</row>
    <row r="233" spans="1:74" x14ac:dyDescent="0.4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</row>
    <row r="234" spans="1:74" x14ac:dyDescent="0.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</row>
    <row r="235" spans="1:74" x14ac:dyDescent="0.4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</row>
    <row r="236" spans="1:74" x14ac:dyDescent="0.4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</row>
    <row r="237" spans="1:74" x14ac:dyDescent="0.4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</row>
    <row r="238" spans="1:74" x14ac:dyDescent="0.4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</row>
    <row r="239" spans="1:74" x14ac:dyDescent="0.4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</row>
    <row r="240" spans="1:74" x14ac:dyDescent="0.4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</row>
    <row r="241" spans="1:74" x14ac:dyDescent="0.4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</row>
    <row r="242" spans="1:74" x14ac:dyDescent="0.4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</row>
    <row r="243" spans="1:74" x14ac:dyDescent="0.4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</row>
    <row r="244" spans="1:74" x14ac:dyDescent="0.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</row>
    <row r="245" spans="1:74" x14ac:dyDescent="0.4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</row>
    <row r="246" spans="1:74" x14ac:dyDescent="0.4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</row>
    <row r="247" spans="1:74" x14ac:dyDescent="0.4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</row>
    <row r="248" spans="1:74" x14ac:dyDescent="0.4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</row>
    <row r="249" spans="1:74" x14ac:dyDescent="0.4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</row>
    <row r="250" spans="1:74" x14ac:dyDescent="0.4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</row>
    <row r="251" spans="1:74" x14ac:dyDescent="0.4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</row>
    <row r="252" spans="1:74" x14ac:dyDescent="0.4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</row>
    <row r="253" spans="1:74" x14ac:dyDescent="0.4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</row>
    <row r="254" spans="1:74" x14ac:dyDescent="0.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</row>
    <row r="255" spans="1:74" x14ac:dyDescent="0.4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</row>
    <row r="256" spans="1:74" x14ac:dyDescent="0.4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</row>
    <row r="257" spans="1:74" x14ac:dyDescent="0.4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</row>
    <row r="258" spans="1:74" x14ac:dyDescent="0.4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</row>
    <row r="259" spans="1:74" x14ac:dyDescent="0.4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</row>
    <row r="260" spans="1:74" x14ac:dyDescent="0.4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</row>
    <row r="261" spans="1:74" x14ac:dyDescent="0.4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</row>
    <row r="262" spans="1:74" x14ac:dyDescent="0.4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</row>
    <row r="263" spans="1:74" x14ac:dyDescent="0.4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</row>
    <row r="264" spans="1:74" x14ac:dyDescent="0.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</row>
    <row r="265" spans="1:74" x14ac:dyDescent="0.4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</row>
    <row r="266" spans="1:74" x14ac:dyDescent="0.4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</row>
    <row r="267" spans="1:74" x14ac:dyDescent="0.4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</row>
    <row r="268" spans="1:74" x14ac:dyDescent="0.4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</row>
    <row r="269" spans="1:74" x14ac:dyDescent="0.4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</row>
    <row r="270" spans="1:74" x14ac:dyDescent="0.4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</row>
    <row r="271" spans="1:74" x14ac:dyDescent="0.4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</row>
    <row r="272" spans="1:74" x14ac:dyDescent="0.4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</row>
    <row r="273" spans="1:74" x14ac:dyDescent="0.4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</row>
    <row r="274" spans="1:74" x14ac:dyDescent="0.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</row>
    <row r="275" spans="1:74" x14ac:dyDescent="0.4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</row>
    <row r="276" spans="1:74" x14ac:dyDescent="0.4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</row>
    <row r="277" spans="1:74" x14ac:dyDescent="0.4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</row>
    <row r="278" spans="1:74" x14ac:dyDescent="0.4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</row>
    <row r="279" spans="1:74" x14ac:dyDescent="0.4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</row>
    <row r="280" spans="1:74" x14ac:dyDescent="0.4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</row>
    <row r="281" spans="1:74" x14ac:dyDescent="0.4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</row>
    <row r="282" spans="1:74" x14ac:dyDescent="0.4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</row>
    <row r="283" spans="1:74" x14ac:dyDescent="0.4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</row>
    <row r="284" spans="1:74" x14ac:dyDescent="0.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</row>
    <row r="285" spans="1:74" x14ac:dyDescent="0.4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</row>
    <row r="286" spans="1:74" x14ac:dyDescent="0.4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</row>
    <row r="287" spans="1:74" x14ac:dyDescent="0.4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</row>
    <row r="288" spans="1:74" x14ac:dyDescent="0.4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</row>
    <row r="289" spans="1:74" x14ac:dyDescent="0.4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</row>
    <row r="290" spans="1:74" x14ac:dyDescent="0.4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</row>
    <row r="291" spans="1:74" x14ac:dyDescent="0.4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</row>
    <row r="292" spans="1:74" x14ac:dyDescent="0.4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</row>
    <row r="293" spans="1:74" x14ac:dyDescent="0.4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</row>
    <row r="294" spans="1:74" x14ac:dyDescent="0.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</row>
    <row r="295" spans="1:74" x14ac:dyDescent="0.4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</row>
    <row r="296" spans="1:74" x14ac:dyDescent="0.4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</row>
    <row r="297" spans="1:74" x14ac:dyDescent="0.4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</row>
    <row r="298" spans="1:74" x14ac:dyDescent="0.4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</row>
    <row r="299" spans="1:74" x14ac:dyDescent="0.4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</row>
    <row r="300" spans="1:74" x14ac:dyDescent="0.4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</row>
    <row r="301" spans="1:74" x14ac:dyDescent="0.4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</row>
    <row r="302" spans="1:74" x14ac:dyDescent="0.4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</row>
    <row r="303" spans="1:74" x14ac:dyDescent="0.4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</row>
    <row r="304" spans="1:74" x14ac:dyDescent="0.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</row>
    <row r="305" spans="1:74" x14ac:dyDescent="0.4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</row>
    <row r="306" spans="1:74" x14ac:dyDescent="0.4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</row>
    <row r="307" spans="1:74" x14ac:dyDescent="0.4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</row>
    <row r="308" spans="1:74" x14ac:dyDescent="0.4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</row>
    <row r="309" spans="1:74" x14ac:dyDescent="0.4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</row>
    <row r="310" spans="1:74" x14ac:dyDescent="0.4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</row>
    <row r="311" spans="1:74" x14ac:dyDescent="0.4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</row>
    <row r="312" spans="1:74" x14ac:dyDescent="0.4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</row>
    <row r="313" spans="1:74" x14ac:dyDescent="0.4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</row>
    <row r="314" spans="1:74" x14ac:dyDescent="0.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</row>
    <row r="315" spans="1:74" x14ac:dyDescent="0.4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</row>
    <row r="316" spans="1:74" x14ac:dyDescent="0.4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</row>
    <row r="317" spans="1:74" x14ac:dyDescent="0.4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</row>
    <row r="318" spans="1:74" x14ac:dyDescent="0.4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</row>
    <row r="319" spans="1:74" x14ac:dyDescent="0.4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</row>
    <row r="320" spans="1:74" x14ac:dyDescent="0.4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</row>
    <row r="321" spans="1:74" x14ac:dyDescent="0.4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</row>
    <row r="322" spans="1:74" x14ac:dyDescent="0.4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</row>
    <row r="323" spans="1:74" x14ac:dyDescent="0.4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</row>
    <row r="324" spans="1:74" x14ac:dyDescent="0.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</row>
    <row r="325" spans="1:74" x14ac:dyDescent="0.4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</row>
    <row r="326" spans="1:74" x14ac:dyDescent="0.4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</row>
    <row r="327" spans="1:74" x14ac:dyDescent="0.4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</row>
    <row r="328" spans="1:74" x14ac:dyDescent="0.4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</row>
    <row r="329" spans="1:74" x14ac:dyDescent="0.4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</row>
    <row r="330" spans="1:74" x14ac:dyDescent="0.4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</row>
    <row r="331" spans="1:74" x14ac:dyDescent="0.4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</row>
    <row r="332" spans="1:74" x14ac:dyDescent="0.4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</row>
    <row r="333" spans="1:74" x14ac:dyDescent="0.4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</row>
    <row r="334" spans="1:74" x14ac:dyDescent="0.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</row>
    <row r="335" spans="1:74" x14ac:dyDescent="0.4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</row>
    <row r="336" spans="1:74" x14ac:dyDescent="0.4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</row>
    <row r="337" spans="1:74" x14ac:dyDescent="0.4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</row>
    <row r="338" spans="1:74" x14ac:dyDescent="0.4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</row>
    <row r="339" spans="1:74" x14ac:dyDescent="0.4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</row>
    <row r="340" spans="1:74" x14ac:dyDescent="0.4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</row>
    <row r="341" spans="1:74" x14ac:dyDescent="0.4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</row>
    <row r="342" spans="1:74" x14ac:dyDescent="0.4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</row>
    <row r="343" spans="1:74" x14ac:dyDescent="0.4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</row>
    <row r="344" spans="1:74" x14ac:dyDescent="0.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</row>
    <row r="345" spans="1:74" x14ac:dyDescent="0.4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</row>
    <row r="346" spans="1:74" x14ac:dyDescent="0.4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</row>
    <row r="347" spans="1:74" x14ac:dyDescent="0.4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</row>
    <row r="348" spans="1:74" x14ac:dyDescent="0.4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</row>
    <row r="349" spans="1:74" x14ac:dyDescent="0.4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</row>
    <row r="350" spans="1:74" x14ac:dyDescent="0.4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</row>
    <row r="351" spans="1:74" x14ac:dyDescent="0.4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</row>
    <row r="352" spans="1:74" x14ac:dyDescent="0.4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</row>
    <row r="353" spans="1:74" x14ac:dyDescent="0.4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</row>
    <row r="354" spans="1:74" x14ac:dyDescent="0.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</row>
    <row r="355" spans="1:74" x14ac:dyDescent="0.4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</row>
    <row r="356" spans="1:74" x14ac:dyDescent="0.4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</row>
    <row r="357" spans="1:74" x14ac:dyDescent="0.4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</row>
    <row r="358" spans="1:74" x14ac:dyDescent="0.4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</row>
    <row r="359" spans="1:74" x14ac:dyDescent="0.4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</row>
    <row r="360" spans="1:74" x14ac:dyDescent="0.4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</row>
    <row r="361" spans="1:74" x14ac:dyDescent="0.4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</row>
    <row r="362" spans="1:74" x14ac:dyDescent="0.4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</row>
    <row r="363" spans="1:74" x14ac:dyDescent="0.4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</row>
    <row r="364" spans="1:74" x14ac:dyDescent="0.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</row>
    <row r="365" spans="1:74" x14ac:dyDescent="0.4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</row>
    <row r="366" spans="1:74" x14ac:dyDescent="0.4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</row>
    <row r="367" spans="1:74" x14ac:dyDescent="0.4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</row>
    <row r="368" spans="1:74" x14ac:dyDescent="0.4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</row>
    <row r="369" spans="1:74" x14ac:dyDescent="0.4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</row>
    <row r="370" spans="1:74" x14ac:dyDescent="0.4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</row>
    <row r="371" spans="1:74" x14ac:dyDescent="0.4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</row>
    <row r="372" spans="1:74" x14ac:dyDescent="0.4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</row>
    <row r="373" spans="1:74" x14ac:dyDescent="0.4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</row>
    <row r="374" spans="1:74" x14ac:dyDescent="0.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</row>
    <row r="375" spans="1:74" x14ac:dyDescent="0.4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</row>
    <row r="376" spans="1:74" x14ac:dyDescent="0.4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</row>
    <row r="377" spans="1:74" x14ac:dyDescent="0.4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</row>
    <row r="378" spans="1:74" x14ac:dyDescent="0.4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</row>
    <row r="379" spans="1:74" x14ac:dyDescent="0.4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</row>
    <row r="380" spans="1:74" x14ac:dyDescent="0.4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</row>
    <row r="381" spans="1:74" x14ac:dyDescent="0.4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</row>
    <row r="382" spans="1:74" x14ac:dyDescent="0.4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</row>
    <row r="383" spans="1:74" x14ac:dyDescent="0.4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</row>
    <row r="384" spans="1:74" x14ac:dyDescent="0.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</row>
    <row r="385" spans="1:74" x14ac:dyDescent="0.4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</row>
    <row r="386" spans="1:74" x14ac:dyDescent="0.4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</row>
    <row r="387" spans="1:74" x14ac:dyDescent="0.4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</row>
    <row r="388" spans="1:74" x14ac:dyDescent="0.4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</row>
    <row r="389" spans="1:74" x14ac:dyDescent="0.4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</row>
    <row r="390" spans="1:74" x14ac:dyDescent="0.4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</row>
    <row r="391" spans="1:74" x14ac:dyDescent="0.4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</row>
    <row r="392" spans="1:74" x14ac:dyDescent="0.4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</row>
    <row r="393" spans="1:74" x14ac:dyDescent="0.4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</row>
    <row r="394" spans="1:74" x14ac:dyDescent="0.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</row>
    <row r="395" spans="1:74" x14ac:dyDescent="0.4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</row>
    <row r="396" spans="1:74" x14ac:dyDescent="0.4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</row>
    <row r="397" spans="1:74" x14ac:dyDescent="0.4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</row>
    <row r="398" spans="1:74" x14ac:dyDescent="0.4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</row>
    <row r="399" spans="1:74" x14ac:dyDescent="0.4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</row>
    <row r="400" spans="1:74" x14ac:dyDescent="0.4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</row>
    <row r="401" spans="1:74" x14ac:dyDescent="0.4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</row>
    <row r="402" spans="1:74" x14ac:dyDescent="0.4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</row>
    <row r="403" spans="1:74" x14ac:dyDescent="0.4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</row>
    <row r="404" spans="1:74" x14ac:dyDescent="0.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</row>
    <row r="405" spans="1:74" x14ac:dyDescent="0.4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</row>
    <row r="406" spans="1:74" x14ac:dyDescent="0.4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</row>
    <row r="407" spans="1:74" x14ac:dyDescent="0.4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</row>
    <row r="408" spans="1:74" x14ac:dyDescent="0.4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</row>
    <row r="409" spans="1:74" x14ac:dyDescent="0.4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</row>
    <row r="410" spans="1:74" x14ac:dyDescent="0.4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</row>
    <row r="411" spans="1:74" x14ac:dyDescent="0.4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</row>
    <row r="412" spans="1:74" x14ac:dyDescent="0.4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</row>
    <row r="413" spans="1:74" x14ac:dyDescent="0.4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</row>
    <row r="414" spans="1:74" x14ac:dyDescent="0.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  <c r="BT414" s="8"/>
      <c r="BU414" s="8"/>
      <c r="BV414" s="8"/>
    </row>
    <row r="415" spans="1:74" x14ac:dyDescent="0.4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</row>
    <row r="416" spans="1:74" x14ac:dyDescent="0.4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</row>
    <row r="417" spans="1:74" x14ac:dyDescent="0.4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</row>
    <row r="418" spans="1:74" x14ac:dyDescent="0.4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  <c r="BG418" s="8"/>
      <c r="BH418" s="8"/>
      <c r="BI418" s="8"/>
      <c r="BJ418" s="8"/>
      <c r="BK418" s="8"/>
      <c r="BL418" s="8"/>
      <c r="BM418" s="8"/>
      <c r="BN418" s="8"/>
      <c r="BO418" s="8"/>
      <c r="BP418" s="8"/>
      <c r="BQ418" s="8"/>
      <c r="BR418" s="8"/>
      <c r="BS418" s="8"/>
      <c r="BT418" s="8"/>
      <c r="BU418" s="8"/>
      <c r="BV418" s="8"/>
    </row>
    <row r="419" spans="1:74" x14ac:dyDescent="0.4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  <c r="BG419" s="8"/>
      <c r="BH419" s="8"/>
      <c r="BI419" s="8"/>
      <c r="BJ419" s="8"/>
      <c r="BK419" s="8"/>
      <c r="BL419" s="8"/>
      <c r="BM419" s="8"/>
      <c r="BN419" s="8"/>
      <c r="BO419" s="8"/>
      <c r="BP419" s="8"/>
      <c r="BQ419" s="8"/>
      <c r="BR419" s="8"/>
      <c r="BS419" s="8"/>
      <c r="BT419" s="8"/>
      <c r="BU419" s="8"/>
      <c r="BV419" s="8"/>
    </row>
    <row r="420" spans="1:74" x14ac:dyDescent="0.4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  <c r="BH420" s="8"/>
      <c r="BI420" s="8"/>
      <c r="BJ420" s="8"/>
      <c r="BK420" s="8"/>
      <c r="BL420" s="8"/>
      <c r="BM420" s="8"/>
      <c r="BN420" s="8"/>
      <c r="BO420" s="8"/>
      <c r="BP420" s="8"/>
      <c r="BQ420" s="8"/>
      <c r="BR420" s="8"/>
      <c r="BS420" s="8"/>
      <c r="BT420" s="8"/>
      <c r="BU420" s="8"/>
      <c r="BV420" s="8"/>
    </row>
    <row r="421" spans="1:74" x14ac:dyDescent="0.4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  <c r="BE421" s="8"/>
      <c r="BF421" s="8"/>
      <c r="BG421" s="8"/>
      <c r="BH421" s="8"/>
      <c r="BI421" s="8"/>
      <c r="BJ421" s="8"/>
      <c r="BK421" s="8"/>
      <c r="BL421" s="8"/>
      <c r="BM421" s="8"/>
      <c r="BN421" s="8"/>
      <c r="BO421" s="8"/>
      <c r="BP421" s="8"/>
      <c r="BQ421" s="8"/>
      <c r="BR421" s="8"/>
      <c r="BS421" s="8"/>
      <c r="BT421" s="8"/>
      <c r="BU421" s="8"/>
      <c r="BV421" s="8"/>
    </row>
    <row r="422" spans="1:74" x14ac:dyDescent="0.4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8"/>
      <c r="BQ422" s="8"/>
      <c r="BR422" s="8"/>
      <c r="BS422" s="8"/>
      <c r="BT422" s="8"/>
      <c r="BU422" s="8"/>
      <c r="BV422" s="8"/>
    </row>
    <row r="423" spans="1:74" x14ac:dyDescent="0.4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  <c r="BG423" s="8"/>
      <c r="BH423" s="8"/>
      <c r="BI423" s="8"/>
      <c r="BJ423" s="8"/>
      <c r="BK423" s="8"/>
      <c r="BL423" s="8"/>
      <c r="BM423" s="8"/>
      <c r="BN423" s="8"/>
      <c r="BO423" s="8"/>
      <c r="BP423" s="8"/>
      <c r="BQ423" s="8"/>
      <c r="BR423" s="8"/>
      <c r="BS423" s="8"/>
      <c r="BT423" s="8"/>
      <c r="BU423" s="8"/>
      <c r="BV423" s="8"/>
    </row>
    <row r="424" spans="1:74" x14ac:dyDescent="0.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  <c r="BG424" s="8"/>
      <c r="BH424" s="8"/>
      <c r="BI424" s="8"/>
      <c r="BJ424" s="8"/>
      <c r="BK424" s="8"/>
      <c r="BL424" s="8"/>
      <c r="BM424" s="8"/>
      <c r="BN424" s="8"/>
      <c r="BO424" s="8"/>
      <c r="BP424" s="8"/>
      <c r="BQ424" s="8"/>
      <c r="BR424" s="8"/>
      <c r="BS424" s="8"/>
      <c r="BT424" s="8"/>
      <c r="BU424" s="8"/>
      <c r="BV424" s="8"/>
    </row>
    <row r="425" spans="1:74" x14ac:dyDescent="0.4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  <c r="BE425" s="8"/>
      <c r="BF425" s="8"/>
      <c r="BG425" s="8"/>
      <c r="BH425" s="8"/>
      <c r="BI425" s="8"/>
      <c r="BJ425" s="8"/>
      <c r="BK425" s="8"/>
      <c r="BL425" s="8"/>
      <c r="BM425" s="8"/>
      <c r="BN425" s="8"/>
      <c r="BO425" s="8"/>
      <c r="BP425" s="8"/>
      <c r="BQ425" s="8"/>
      <c r="BR425" s="8"/>
      <c r="BS425" s="8"/>
      <c r="BT425" s="8"/>
      <c r="BU425" s="8"/>
      <c r="BV425" s="8"/>
    </row>
    <row r="426" spans="1:74" x14ac:dyDescent="0.4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  <c r="BH426" s="8"/>
      <c r="BI426" s="8"/>
      <c r="BJ426" s="8"/>
      <c r="BK426" s="8"/>
      <c r="BL426" s="8"/>
      <c r="BM426" s="8"/>
      <c r="BN426" s="8"/>
      <c r="BO426" s="8"/>
      <c r="BP426" s="8"/>
      <c r="BQ426" s="8"/>
      <c r="BR426" s="8"/>
      <c r="BS426" s="8"/>
      <c r="BT426" s="8"/>
      <c r="BU426" s="8"/>
      <c r="BV426" s="8"/>
    </row>
    <row r="427" spans="1:74" x14ac:dyDescent="0.4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  <c r="BG427" s="8"/>
      <c r="BH427" s="8"/>
      <c r="BI427" s="8"/>
      <c r="BJ427" s="8"/>
      <c r="BK427" s="8"/>
      <c r="BL427" s="8"/>
      <c r="BM427" s="8"/>
      <c r="BN427" s="8"/>
      <c r="BO427" s="8"/>
      <c r="BP427" s="8"/>
      <c r="BQ427" s="8"/>
      <c r="BR427" s="8"/>
      <c r="BS427" s="8"/>
      <c r="BT427" s="8"/>
      <c r="BU427" s="8"/>
      <c r="BV427" s="8"/>
    </row>
    <row r="428" spans="1:74" x14ac:dyDescent="0.4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  <c r="BH428" s="8"/>
      <c r="BI428" s="8"/>
      <c r="BJ428" s="8"/>
      <c r="BK428" s="8"/>
      <c r="BL428" s="8"/>
      <c r="BM428" s="8"/>
      <c r="BN428" s="8"/>
      <c r="BO428" s="8"/>
      <c r="BP428" s="8"/>
      <c r="BQ428" s="8"/>
      <c r="BR428" s="8"/>
      <c r="BS428" s="8"/>
      <c r="BT428" s="8"/>
      <c r="BU428" s="8"/>
      <c r="BV428" s="8"/>
    </row>
    <row r="429" spans="1:74" x14ac:dyDescent="0.4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  <c r="BH429" s="8"/>
      <c r="BI429" s="8"/>
      <c r="BJ429" s="8"/>
      <c r="BK429" s="8"/>
      <c r="BL429" s="8"/>
      <c r="BM429" s="8"/>
      <c r="BN429" s="8"/>
      <c r="BO429" s="8"/>
      <c r="BP429" s="8"/>
      <c r="BQ429" s="8"/>
      <c r="BR429" s="8"/>
      <c r="BS429" s="8"/>
      <c r="BT429" s="8"/>
      <c r="BU429" s="8"/>
      <c r="BV429" s="8"/>
    </row>
    <row r="430" spans="1:74" x14ac:dyDescent="0.4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8"/>
      <c r="BS430" s="8"/>
      <c r="BT430" s="8"/>
      <c r="BU430" s="8"/>
      <c r="BV430" s="8"/>
    </row>
    <row r="431" spans="1:74" x14ac:dyDescent="0.4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  <c r="BH431" s="8"/>
      <c r="BI431" s="8"/>
      <c r="BJ431" s="8"/>
      <c r="BK431" s="8"/>
      <c r="BL431" s="8"/>
      <c r="BM431" s="8"/>
      <c r="BN431" s="8"/>
      <c r="BO431" s="8"/>
      <c r="BP431" s="8"/>
      <c r="BQ431" s="8"/>
      <c r="BR431" s="8"/>
      <c r="BS431" s="8"/>
      <c r="BT431" s="8"/>
      <c r="BU431" s="8"/>
      <c r="BV431" s="8"/>
    </row>
    <row r="432" spans="1:74" x14ac:dyDescent="0.4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8"/>
      <c r="BQ432" s="8"/>
      <c r="BR432" s="8"/>
      <c r="BS432" s="8"/>
      <c r="BT432" s="8"/>
      <c r="BU432" s="8"/>
      <c r="BV432" s="8"/>
    </row>
    <row r="433" spans="1:74" x14ac:dyDescent="0.4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  <c r="BE433" s="8"/>
      <c r="BF433" s="8"/>
      <c r="BG433" s="8"/>
      <c r="BH433" s="8"/>
      <c r="BI433" s="8"/>
      <c r="BJ433" s="8"/>
      <c r="BK433" s="8"/>
      <c r="BL433" s="8"/>
      <c r="BM433" s="8"/>
      <c r="BN433" s="8"/>
      <c r="BO433" s="8"/>
      <c r="BP433" s="8"/>
      <c r="BQ433" s="8"/>
      <c r="BR433" s="8"/>
      <c r="BS433" s="8"/>
      <c r="BT433" s="8"/>
      <c r="BU433" s="8"/>
      <c r="BV433" s="8"/>
    </row>
    <row r="434" spans="1:74" x14ac:dyDescent="0.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  <c r="BG434" s="8"/>
      <c r="BH434" s="8"/>
      <c r="BI434" s="8"/>
      <c r="BJ434" s="8"/>
      <c r="BK434" s="8"/>
      <c r="BL434" s="8"/>
      <c r="BM434" s="8"/>
      <c r="BN434" s="8"/>
      <c r="BO434" s="8"/>
      <c r="BP434" s="8"/>
      <c r="BQ434" s="8"/>
      <c r="BR434" s="8"/>
      <c r="BS434" s="8"/>
      <c r="BT434" s="8"/>
      <c r="BU434" s="8"/>
      <c r="BV434" s="8"/>
    </row>
    <row r="435" spans="1:74" x14ac:dyDescent="0.4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  <c r="BH435" s="8"/>
      <c r="BI435" s="8"/>
      <c r="BJ435" s="8"/>
      <c r="BK435" s="8"/>
      <c r="BL435" s="8"/>
      <c r="BM435" s="8"/>
      <c r="BN435" s="8"/>
      <c r="BO435" s="8"/>
      <c r="BP435" s="8"/>
      <c r="BQ435" s="8"/>
      <c r="BR435" s="8"/>
      <c r="BS435" s="8"/>
      <c r="BT435" s="8"/>
      <c r="BU435" s="8"/>
      <c r="BV435" s="8"/>
    </row>
    <row r="436" spans="1:74" x14ac:dyDescent="0.4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  <c r="BH436" s="8"/>
      <c r="BI436" s="8"/>
      <c r="BJ436" s="8"/>
      <c r="BK436" s="8"/>
      <c r="BL436" s="8"/>
      <c r="BM436" s="8"/>
      <c r="BN436" s="8"/>
      <c r="BO436" s="8"/>
      <c r="BP436" s="8"/>
      <c r="BQ436" s="8"/>
      <c r="BR436" s="8"/>
      <c r="BS436" s="8"/>
      <c r="BT436" s="8"/>
      <c r="BU436" s="8"/>
      <c r="BV436" s="8"/>
    </row>
    <row r="437" spans="1:74" x14ac:dyDescent="0.4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  <c r="BG437" s="8"/>
      <c r="BH437" s="8"/>
      <c r="BI437" s="8"/>
      <c r="BJ437" s="8"/>
      <c r="BK437" s="8"/>
      <c r="BL437" s="8"/>
      <c r="BM437" s="8"/>
      <c r="BN437" s="8"/>
      <c r="BO437" s="8"/>
      <c r="BP437" s="8"/>
      <c r="BQ437" s="8"/>
      <c r="BR437" s="8"/>
      <c r="BS437" s="8"/>
      <c r="BT437" s="8"/>
      <c r="BU437" s="8"/>
      <c r="BV437" s="8"/>
    </row>
    <row r="438" spans="1:74" x14ac:dyDescent="0.4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  <c r="BG438" s="8"/>
      <c r="BH438" s="8"/>
      <c r="BI438" s="8"/>
      <c r="BJ438" s="8"/>
      <c r="BK438" s="8"/>
      <c r="BL438" s="8"/>
      <c r="BM438" s="8"/>
      <c r="BN438" s="8"/>
      <c r="BO438" s="8"/>
      <c r="BP438" s="8"/>
      <c r="BQ438" s="8"/>
      <c r="BR438" s="8"/>
      <c r="BS438" s="8"/>
      <c r="BT438" s="8"/>
      <c r="BU438" s="8"/>
      <c r="BV438" s="8"/>
    </row>
    <row r="439" spans="1:74" x14ac:dyDescent="0.4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</row>
    <row r="440" spans="1:74" x14ac:dyDescent="0.4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  <c r="BH440" s="8"/>
      <c r="BI440" s="8"/>
      <c r="BJ440" s="8"/>
      <c r="BK440" s="8"/>
      <c r="BL440" s="8"/>
      <c r="BM440" s="8"/>
      <c r="BN440" s="8"/>
      <c r="BO440" s="8"/>
      <c r="BP440" s="8"/>
      <c r="BQ440" s="8"/>
      <c r="BR440" s="8"/>
      <c r="BS440" s="8"/>
      <c r="BT440" s="8"/>
      <c r="BU440" s="8"/>
      <c r="BV440" s="8"/>
    </row>
    <row r="441" spans="1:74" x14ac:dyDescent="0.4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  <c r="BE441" s="8"/>
      <c r="BF441" s="8"/>
      <c r="BG441" s="8"/>
      <c r="BH441" s="8"/>
      <c r="BI441" s="8"/>
      <c r="BJ441" s="8"/>
      <c r="BK441" s="8"/>
      <c r="BL441" s="8"/>
      <c r="BM441" s="8"/>
      <c r="BN441" s="8"/>
      <c r="BO441" s="8"/>
      <c r="BP441" s="8"/>
      <c r="BQ441" s="8"/>
      <c r="BR441" s="8"/>
      <c r="BS441" s="8"/>
      <c r="BT441" s="8"/>
      <c r="BU441" s="8"/>
      <c r="BV441" s="8"/>
    </row>
    <row r="442" spans="1:74" x14ac:dyDescent="0.4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</row>
    <row r="443" spans="1:74" x14ac:dyDescent="0.4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</row>
    <row r="444" spans="1:74" x14ac:dyDescent="0.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</row>
    <row r="445" spans="1:74" x14ac:dyDescent="0.4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</row>
    <row r="446" spans="1:74" x14ac:dyDescent="0.4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</row>
    <row r="447" spans="1:74" x14ac:dyDescent="0.4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</row>
    <row r="448" spans="1:74" x14ac:dyDescent="0.4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</row>
    <row r="449" spans="1:74" x14ac:dyDescent="0.4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</row>
    <row r="450" spans="1:74" x14ac:dyDescent="0.4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</row>
    <row r="451" spans="1:74" x14ac:dyDescent="0.4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</row>
    <row r="452" spans="1:74" x14ac:dyDescent="0.4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</row>
    <row r="453" spans="1:74" x14ac:dyDescent="0.4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</row>
    <row r="454" spans="1:74" x14ac:dyDescent="0.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</row>
    <row r="455" spans="1:74" x14ac:dyDescent="0.4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</row>
    <row r="456" spans="1:74" x14ac:dyDescent="0.4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  <c r="BT456" s="8"/>
      <c r="BU456" s="8"/>
      <c r="BV456" s="8"/>
    </row>
    <row r="457" spans="1:74" x14ac:dyDescent="0.4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8"/>
      <c r="BQ457" s="8"/>
      <c r="BR457" s="8"/>
      <c r="BS457" s="8"/>
      <c r="BT457" s="8"/>
      <c r="BU457" s="8"/>
      <c r="BV457" s="8"/>
    </row>
    <row r="458" spans="1:74" x14ac:dyDescent="0.4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  <c r="BT458" s="8"/>
      <c r="BU458" s="8"/>
      <c r="BV458" s="8"/>
    </row>
    <row r="459" spans="1:74" x14ac:dyDescent="0.4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8"/>
      <c r="BQ459" s="8"/>
      <c r="BR459" s="8"/>
      <c r="BS459" s="8"/>
      <c r="BT459" s="8"/>
      <c r="BU459" s="8"/>
      <c r="BV459" s="8"/>
    </row>
    <row r="460" spans="1:74" x14ac:dyDescent="0.4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</row>
    <row r="461" spans="1:74" x14ac:dyDescent="0.4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</row>
    <row r="462" spans="1:74" x14ac:dyDescent="0.4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  <c r="BH462" s="8"/>
      <c r="BI462" s="8"/>
      <c r="BJ462" s="8"/>
      <c r="BK462" s="8"/>
      <c r="BL462" s="8"/>
      <c r="BM462" s="8"/>
      <c r="BN462" s="8"/>
      <c r="BO462" s="8"/>
      <c r="BP462" s="8"/>
      <c r="BQ462" s="8"/>
      <c r="BR462" s="8"/>
      <c r="BS462" s="8"/>
      <c r="BT462" s="8"/>
      <c r="BU462" s="8"/>
      <c r="BV462" s="8"/>
    </row>
    <row r="463" spans="1:74" x14ac:dyDescent="0.4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  <c r="BE463" s="8"/>
      <c r="BF463" s="8"/>
      <c r="BG463" s="8"/>
      <c r="BH463" s="8"/>
      <c r="BI463" s="8"/>
      <c r="BJ463" s="8"/>
      <c r="BK463" s="8"/>
      <c r="BL463" s="8"/>
      <c r="BM463" s="8"/>
      <c r="BN463" s="8"/>
      <c r="BO463" s="8"/>
      <c r="BP463" s="8"/>
      <c r="BQ463" s="8"/>
      <c r="BR463" s="8"/>
      <c r="BS463" s="8"/>
      <c r="BT463" s="8"/>
      <c r="BU463" s="8"/>
      <c r="BV463" s="8"/>
    </row>
    <row r="464" spans="1:74" x14ac:dyDescent="0.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  <c r="BE464" s="8"/>
      <c r="BF464" s="8"/>
      <c r="BG464" s="8"/>
      <c r="BH464" s="8"/>
      <c r="BI464" s="8"/>
      <c r="BJ464" s="8"/>
      <c r="BK464" s="8"/>
      <c r="BL464" s="8"/>
      <c r="BM464" s="8"/>
      <c r="BN464" s="8"/>
      <c r="BO464" s="8"/>
      <c r="BP464" s="8"/>
      <c r="BQ464" s="8"/>
      <c r="BR464" s="8"/>
      <c r="BS464" s="8"/>
      <c r="BT464" s="8"/>
      <c r="BU464" s="8"/>
      <c r="BV464" s="8"/>
    </row>
    <row r="465" spans="1:74" x14ac:dyDescent="0.4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  <c r="BE465" s="8"/>
      <c r="BF465" s="8"/>
      <c r="BG465" s="8"/>
      <c r="BH465" s="8"/>
      <c r="BI465" s="8"/>
      <c r="BJ465" s="8"/>
      <c r="BK465" s="8"/>
      <c r="BL465" s="8"/>
      <c r="BM465" s="8"/>
      <c r="BN465" s="8"/>
      <c r="BO465" s="8"/>
      <c r="BP465" s="8"/>
      <c r="BQ465" s="8"/>
      <c r="BR465" s="8"/>
      <c r="BS465" s="8"/>
      <c r="BT465" s="8"/>
      <c r="BU465" s="8"/>
      <c r="BV465" s="8"/>
    </row>
    <row r="466" spans="1:74" x14ac:dyDescent="0.4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  <c r="BE466" s="8"/>
      <c r="BF466" s="8"/>
      <c r="BG466" s="8"/>
      <c r="BH466" s="8"/>
      <c r="BI466" s="8"/>
      <c r="BJ466" s="8"/>
      <c r="BK466" s="8"/>
      <c r="BL466" s="8"/>
      <c r="BM466" s="8"/>
      <c r="BN466" s="8"/>
      <c r="BO466" s="8"/>
      <c r="BP466" s="8"/>
      <c r="BQ466" s="8"/>
      <c r="BR466" s="8"/>
      <c r="BS466" s="8"/>
      <c r="BT466" s="8"/>
      <c r="BU466" s="8"/>
      <c r="BV466" s="8"/>
    </row>
    <row r="467" spans="1:74" x14ac:dyDescent="0.4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  <c r="BE467" s="8"/>
      <c r="BF467" s="8"/>
      <c r="BG467" s="8"/>
      <c r="BH467" s="8"/>
      <c r="BI467" s="8"/>
      <c r="BJ467" s="8"/>
      <c r="BK467" s="8"/>
      <c r="BL467" s="8"/>
      <c r="BM467" s="8"/>
      <c r="BN467" s="8"/>
      <c r="BO467" s="8"/>
      <c r="BP467" s="8"/>
      <c r="BQ467" s="8"/>
      <c r="BR467" s="8"/>
      <c r="BS467" s="8"/>
      <c r="BT467" s="8"/>
      <c r="BU467" s="8"/>
      <c r="BV467" s="8"/>
    </row>
    <row r="468" spans="1:74" x14ac:dyDescent="0.4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  <c r="BE468" s="8"/>
      <c r="BF468" s="8"/>
      <c r="BG468" s="8"/>
      <c r="BH468" s="8"/>
      <c r="BI468" s="8"/>
      <c r="BJ468" s="8"/>
      <c r="BK468" s="8"/>
      <c r="BL468" s="8"/>
      <c r="BM468" s="8"/>
      <c r="BN468" s="8"/>
      <c r="BO468" s="8"/>
      <c r="BP468" s="8"/>
      <c r="BQ468" s="8"/>
      <c r="BR468" s="8"/>
      <c r="BS468" s="8"/>
      <c r="BT468" s="8"/>
      <c r="BU468" s="8"/>
      <c r="BV468" s="8"/>
    </row>
    <row r="469" spans="1:74" x14ac:dyDescent="0.4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  <c r="BE469" s="8"/>
      <c r="BF469" s="8"/>
      <c r="BG469" s="8"/>
      <c r="BH469" s="8"/>
      <c r="BI469" s="8"/>
      <c r="BJ469" s="8"/>
      <c r="BK469" s="8"/>
      <c r="BL469" s="8"/>
      <c r="BM469" s="8"/>
      <c r="BN469" s="8"/>
      <c r="BO469" s="8"/>
      <c r="BP469" s="8"/>
      <c r="BQ469" s="8"/>
      <c r="BR469" s="8"/>
      <c r="BS469" s="8"/>
      <c r="BT469" s="8"/>
      <c r="BU469" s="8"/>
      <c r="BV469" s="8"/>
    </row>
    <row r="470" spans="1:74" x14ac:dyDescent="0.4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  <c r="BE470" s="8"/>
      <c r="BF470" s="8"/>
      <c r="BG470" s="8"/>
      <c r="BH470" s="8"/>
      <c r="BI470" s="8"/>
      <c r="BJ470" s="8"/>
      <c r="BK470" s="8"/>
      <c r="BL470" s="8"/>
      <c r="BM470" s="8"/>
      <c r="BN470" s="8"/>
      <c r="BO470" s="8"/>
      <c r="BP470" s="8"/>
      <c r="BQ470" s="8"/>
      <c r="BR470" s="8"/>
      <c r="BS470" s="8"/>
      <c r="BT470" s="8"/>
      <c r="BU470" s="8"/>
      <c r="BV470" s="8"/>
    </row>
    <row r="471" spans="1:74" x14ac:dyDescent="0.4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8"/>
      <c r="BE471" s="8"/>
      <c r="BF471" s="8"/>
      <c r="BG471" s="8"/>
      <c r="BH471" s="8"/>
      <c r="BI471" s="8"/>
      <c r="BJ471" s="8"/>
      <c r="BK471" s="8"/>
      <c r="BL471" s="8"/>
      <c r="BM471" s="8"/>
      <c r="BN471" s="8"/>
      <c r="BO471" s="8"/>
      <c r="BP471" s="8"/>
      <c r="BQ471" s="8"/>
      <c r="BR471" s="8"/>
      <c r="BS471" s="8"/>
      <c r="BT471" s="8"/>
      <c r="BU471" s="8"/>
      <c r="BV471" s="8"/>
    </row>
    <row r="472" spans="1:74" x14ac:dyDescent="0.4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  <c r="BE472" s="8"/>
      <c r="BF472" s="8"/>
      <c r="BG472" s="8"/>
      <c r="BH472" s="8"/>
      <c r="BI472" s="8"/>
      <c r="BJ472" s="8"/>
      <c r="BK472" s="8"/>
      <c r="BL472" s="8"/>
      <c r="BM472" s="8"/>
      <c r="BN472" s="8"/>
      <c r="BO472" s="8"/>
      <c r="BP472" s="8"/>
      <c r="BQ472" s="8"/>
      <c r="BR472" s="8"/>
      <c r="BS472" s="8"/>
      <c r="BT472" s="8"/>
      <c r="BU472" s="8"/>
      <c r="BV472" s="8"/>
    </row>
    <row r="473" spans="1:74" x14ac:dyDescent="0.4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  <c r="BE473" s="8"/>
      <c r="BF473" s="8"/>
      <c r="BG473" s="8"/>
      <c r="BH473" s="8"/>
      <c r="BI473" s="8"/>
      <c r="BJ473" s="8"/>
      <c r="BK473" s="8"/>
      <c r="BL473" s="8"/>
      <c r="BM473" s="8"/>
      <c r="BN473" s="8"/>
      <c r="BO473" s="8"/>
      <c r="BP473" s="8"/>
      <c r="BQ473" s="8"/>
      <c r="BR473" s="8"/>
      <c r="BS473" s="8"/>
      <c r="BT473" s="8"/>
      <c r="BU473" s="8"/>
      <c r="BV473" s="8"/>
    </row>
    <row r="474" spans="1:74" x14ac:dyDescent="0.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  <c r="BE474" s="8"/>
      <c r="BF474" s="8"/>
      <c r="BG474" s="8"/>
      <c r="BH474" s="8"/>
      <c r="BI474" s="8"/>
      <c r="BJ474" s="8"/>
      <c r="BK474" s="8"/>
      <c r="BL474" s="8"/>
      <c r="BM474" s="8"/>
      <c r="BN474" s="8"/>
      <c r="BO474" s="8"/>
      <c r="BP474" s="8"/>
      <c r="BQ474" s="8"/>
      <c r="BR474" s="8"/>
      <c r="BS474" s="8"/>
      <c r="BT474" s="8"/>
      <c r="BU474" s="8"/>
      <c r="BV474" s="8"/>
    </row>
    <row r="475" spans="1:74" x14ac:dyDescent="0.4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  <c r="AY475" s="8"/>
      <c r="AZ475" s="8"/>
      <c r="BA475" s="8"/>
      <c r="BB475" s="8"/>
      <c r="BC475" s="8"/>
      <c r="BD475" s="8"/>
      <c r="BE475" s="8"/>
      <c r="BF475" s="8"/>
      <c r="BG475" s="8"/>
      <c r="BH475" s="8"/>
      <c r="BI475" s="8"/>
      <c r="BJ475" s="8"/>
      <c r="BK475" s="8"/>
      <c r="BL475" s="8"/>
      <c r="BM475" s="8"/>
      <c r="BN475" s="8"/>
      <c r="BO475" s="8"/>
      <c r="BP475" s="8"/>
      <c r="BQ475" s="8"/>
      <c r="BR475" s="8"/>
      <c r="BS475" s="8"/>
      <c r="BT475" s="8"/>
      <c r="BU475" s="8"/>
      <c r="BV475" s="8"/>
    </row>
    <row r="476" spans="1:74" x14ac:dyDescent="0.4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  <c r="BE476" s="8"/>
      <c r="BF476" s="8"/>
      <c r="BG476" s="8"/>
      <c r="BH476" s="8"/>
      <c r="BI476" s="8"/>
      <c r="BJ476" s="8"/>
      <c r="BK476" s="8"/>
      <c r="BL476" s="8"/>
      <c r="BM476" s="8"/>
      <c r="BN476" s="8"/>
      <c r="BO476" s="8"/>
      <c r="BP476" s="8"/>
      <c r="BQ476" s="8"/>
      <c r="BR476" s="8"/>
      <c r="BS476" s="8"/>
      <c r="BT476" s="8"/>
      <c r="BU476" s="8"/>
      <c r="BV476" s="8"/>
    </row>
    <row r="477" spans="1:74" x14ac:dyDescent="0.4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  <c r="BE477" s="8"/>
      <c r="BF477" s="8"/>
      <c r="BG477" s="8"/>
      <c r="BH477" s="8"/>
      <c r="BI477" s="8"/>
      <c r="BJ477" s="8"/>
      <c r="BK477" s="8"/>
      <c r="BL477" s="8"/>
      <c r="BM477" s="8"/>
      <c r="BN477" s="8"/>
      <c r="BO477" s="8"/>
      <c r="BP477" s="8"/>
      <c r="BQ477" s="8"/>
      <c r="BR477" s="8"/>
      <c r="BS477" s="8"/>
      <c r="BT477" s="8"/>
      <c r="BU477" s="8"/>
      <c r="BV477" s="8"/>
    </row>
    <row r="478" spans="1:74" x14ac:dyDescent="0.4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  <c r="BE478" s="8"/>
      <c r="BF478" s="8"/>
      <c r="BG478" s="8"/>
      <c r="BH478" s="8"/>
      <c r="BI478" s="8"/>
      <c r="BJ478" s="8"/>
      <c r="BK478" s="8"/>
      <c r="BL478" s="8"/>
      <c r="BM478" s="8"/>
      <c r="BN478" s="8"/>
      <c r="BO478" s="8"/>
      <c r="BP478" s="8"/>
      <c r="BQ478" s="8"/>
      <c r="BR478" s="8"/>
      <c r="BS478" s="8"/>
      <c r="BT478" s="8"/>
      <c r="BU478" s="8"/>
      <c r="BV478" s="8"/>
    </row>
    <row r="479" spans="1:74" x14ac:dyDescent="0.4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  <c r="AY479" s="8"/>
      <c r="AZ479" s="8"/>
      <c r="BA479" s="8"/>
      <c r="BB479" s="8"/>
      <c r="BC479" s="8"/>
      <c r="BD479" s="8"/>
      <c r="BE479" s="8"/>
      <c r="BF479" s="8"/>
      <c r="BG479" s="8"/>
      <c r="BH479" s="8"/>
      <c r="BI479" s="8"/>
      <c r="BJ479" s="8"/>
      <c r="BK479" s="8"/>
      <c r="BL479" s="8"/>
      <c r="BM479" s="8"/>
      <c r="BN479" s="8"/>
      <c r="BO479" s="8"/>
      <c r="BP479" s="8"/>
      <c r="BQ479" s="8"/>
      <c r="BR479" s="8"/>
      <c r="BS479" s="8"/>
      <c r="BT479" s="8"/>
      <c r="BU479" s="8"/>
      <c r="BV479" s="8"/>
    </row>
    <row r="480" spans="1:74" x14ac:dyDescent="0.4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  <c r="BE480" s="8"/>
      <c r="BF480" s="8"/>
      <c r="BG480" s="8"/>
      <c r="BH480" s="8"/>
      <c r="BI480" s="8"/>
      <c r="BJ480" s="8"/>
      <c r="BK480" s="8"/>
      <c r="BL480" s="8"/>
      <c r="BM480" s="8"/>
      <c r="BN480" s="8"/>
      <c r="BO480" s="8"/>
      <c r="BP480" s="8"/>
      <c r="BQ480" s="8"/>
      <c r="BR480" s="8"/>
      <c r="BS480" s="8"/>
      <c r="BT480" s="8"/>
      <c r="BU480" s="8"/>
      <c r="BV480" s="8"/>
    </row>
    <row r="481" spans="1:74" x14ac:dyDescent="0.4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  <c r="AY481" s="8"/>
      <c r="AZ481" s="8"/>
      <c r="BA481" s="8"/>
      <c r="BB481" s="8"/>
      <c r="BC481" s="8"/>
      <c r="BD481" s="8"/>
      <c r="BE481" s="8"/>
      <c r="BF481" s="8"/>
      <c r="BG481" s="8"/>
      <c r="BH481" s="8"/>
      <c r="BI481" s="8"/>
      <c r="BJ481" s="8"/>
      <c r="BK481" s="8"/>
      <c r="BL481" s="8"/>
      <c r="BM481" s="8"/>
      <c r="BN481" s="8"/>
      <c r="BO481" s="8"/>
      <c r="BP481" s="8"/>
      <c r="BQ481" s="8"/>
      <c r="BR481" s="8"/>
      <c r="BS481" s="8"/>
      <c r="BT481" s="8"/>
      <c r="BU481" s="8"/>
      <c r="BV481" s="8"/>
    </row>
    <row r="482" spans="1:74" x14ac:dyDescent="0.4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  <c r="BE482" s="8"/>
      <c r="BF482" s="8"/>
      <c r="BG482" s="8"/>
      <c r="BH482" s="8"/>
      <c r="BI482" s="8"/>
      <c r="BJ482" s="8"/>
      <c r="BK482" s="8"/>
      <c r="BL482" s="8"/>
      <c r="BM482" s="8"/>
      <c r="BN482" s="8"/>
      <c r="BO482" s="8"/>
      <c r="BP482" s="8"/>
      <c r="BQ482" s="8"/>
      <c r="BR482" s="8"/>
      <c r="BS482" s="8"/>
      <c r="BT482" s="8"/>
      <c r="BU482" s="8"/>
      <c r="BV482" s="8"/>
    </row>
    <row r="483" spans="1:74" x14ac:dyDescent="0.4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  <c r="BE483" s="8"/>
      <c r="BF483" s="8"/>
      <c r="BG483" s="8"/>
      <c r="BH483" s="8"/>
      <c r="BI483" s="8"/>
      <c r="BJ483" s="8"/>
      <c r="BK483" s="8"/>
      <c r="BL483" s="8"/>
      <c r="BM483" s="8"/>
      <c r="BN483" s="8"/>
      <c r="BO483" s="8"/>
      <c r="BP483" s="8"/>
      <c r="BQ483" s="8"/>
      <c r="BR483" s="8"/>
      <c r="BS483" s="8"/>
      <c r="BT483" s="8"/>
      <c r="BU483" s="8"/>
      <c r="BV483" s="8"/>
    </row>
    <row r="484" spans="1:74" x14ac:dyDescent="0.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  <c r="BE484" s="8"/>
      <c r="BF484" s="8"/>
      <c r="BG484" s="8"/>
      <c r="BH484" s="8"/>
      <c r="BI484" s="8"/>
      <c r="BJ484" s="8"/>
      <c r="BK484" s="8"/>
      <c r="BL484" s="8"/>
      <c r="BM484" s="8"/>
      <c r="BN484" s="8"/>
      <c r="BO484" s="8"/>
      <c r="BP484" s="8"/>
      <c r="BQ484" s="8"/>
      <c r="BR484" s="8"/>
      <c r="BS484" s="8"/>
      <c r="BT484" s="8"/>
      <c r="BU484" s="8"/>
      <c r="BV484" s="8"/>
    </row>
    <row r="485" spans="1:74" x14ac:dyDescent="0.4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  <c r="BE485" s="8"/>
      <c r="BF485" s="8"/>
      <c r="BG485" s="8"/>
      <c r="BH485" s="8"/>
      <c r="BI485" s="8"/>
      <c r="BJ485" s="8"/>
      <c r="BK485" s="8"/>
      <c r="BL485" s="8"/>
      <c r="BM485" s="8"/>
      <c r="BN485" s="8"/>
      <c r="BO485" s="8"/>
      <c r="BP485" s="8"/>
      <c r="BQ485" s="8"/>
      <c r="BR485" s="8"/>
      <c r="BS485" s="8"/>
      <c r="BT485" s="8"/>
      <c r="BU485" s="8"/>
      <c r="BV485" s="8"/>
    </row>
    <row r="486" spans="1:74" x14ac:dyDescent="0.4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  <c r="BG486" s="8"/>
      <c r="BH486" s="8"/>
      <c r="BI486" s="8"/>
      <c r="BJ486" s="8"/>
      <c r="BK486" s="8"/>
      <c r="BL486" s="8"/>
      <c r="BM486" s="8"/>
      <c r="BN486" s="8"/>
      <c r="BO486" s="8"/>
      <c r="BP486" s="8"/>
      <c r="BQ486" s="8"/>
      <c r="BR486" s="8"/>
      <c r="BS486" s="8"/>
      <c r="BT486" s="8"/>
      <c r="BU486" s="8"/>
      <c r="BV486" s="8"/>
    </row>
    <row r="487" spans="1:74" x14ac:dyDescent="0.4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  <c r="BE487" s="8"/>
      <c r="BF487" s="8"/>
      <c r="BG487" s="8"/>
      <c r="BH487" s="8"/>
      <c r="BI487" s="8"/>
      <c r="BJ487" s="8"/>
      <c r="BK487" s="8"/>
      <c r="BL487" s="8"/>
      <c r="BM487" s="8"/>
      <c r="BN487" s="8"/>
      <c r="BO487" s="8"/>
      <c r="BP487" s="8"/>
      <c r="BQ487" s="8"/>
      <c r="BR487" s="8"/>
      <c r="BS487" s="8"/>
      <c r="BT487" s="8"/>
      <c r="BU487" s="8"/>
      <c r="BV487" s="8"/>
    </row>
    <row r="488" spans="1:74" x14ac:dyDescent="0.4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  <c r="BE488" s="8"/>
      <c r="BF488" s="8"/>
      <c r="BG488" s="8"/>
      <c r="BH488" s="8"/>
      <c r="BI488" s="8"/>
      <c r="BJ488" s="8"/>
      <c r="BK488" s="8"/>
      <c r="BL488" s="8"/>
      <c r="BM488" s="8"/>
      <c r="BN488" s="8"/>
      <c r="BO488" s="8"/>
      <c r="BP488" s="8"/>
      <c r="BQ488" s="8"/>
      <c r="BR488" s="8"/>
      <c r="BS488" s="8"/>
      <c r="BT488" s="8"/>
      <c r="BU488" s="8"/>
      <c r="BV488" s="8"/>
    </row>
    <row r="489" spans="1:74" x14ac:dyDescent="0.4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  <c r="BE489" s="8"/>
      <c r="BF489" s="8"/>
      <c r="BG489" s="8"/>
      <c r="BH489" s="8"/>
      <c r="BI489" s="8"/>
      <c r="BJ489" s="8"/>
      <c r="BK489" s="8"/>
      <c r="BL489" s="8"/>
      <c r="BM489" s="8"/>
      <c r="BN489" s="8"/>
      <c r="BO489" s="8"/>
      <c r="BP489" s="8"/>
      <c r="BQ489" s="8"/>
      <c r="BR489" s="8"/>
      <c r="BS489" s="8"/>
      <c r="BT489" s="8"/>
      <c r="BU489" s="8"/>
      <c r="BV489" s="8"/>
    </row>
    <row r="490" spans="1:74" x14ac:dyDescent="0.4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  <c r="BE490" s="8"/>
      <c r="BF490" s="8"/>
      <c r="BG490" s="8"/>
      <c r="BH490" s="8"/>
      <c r="BI490" s="8"/>
      <c r="BJ490" s="8"/>
      <c r="BK490" s="8"/>
      <c r="BL490" s="8"/>
      <c r="BM490" s="8"/>
      <c r="BN490" s="8"/>
      <c r="BO490" s="8"/>
      <c r="BP490" s="8"/>
      <c r="BQ490" s="8"/>
      <c r="BR490" s="8"/>
      <c r="BS490" s="8"/>
      <c r="BT490" s="8"/>
      <c r="BU490" s="8"/>
      <c r="BV490" s="8"/>
    </row>
    <row r="491" spans="1:74" x14ac:dyDescent="0.4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  <c r="BG491" s="8"/>
      <c r="BH491" s="8"/>
      <c r="BI491" s="8"/>
      <c r="BJ491" s="8"/>
      <c r="BK491" s="8"/>
      <c r="BL491" s="8"/>
      <c r="BM491" s="8"/>
      <c r="BN491" s="8"/>
      <c r="BO491" s="8"/>
      <c r="BP491" s="8"/>
      <c r="BQ491" s="8"/>
      <c r="BR491" s="8"/>
      <c r="BS491" s="8"/>
      <c r="BT491" s="8"/>
      <c r="BU491" s="8"/>
      <c r="BV491" s="8"/>
    </row>
    <row r="492" spans="1:74" x14ac:dyDescent="0.4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  <c r="BE492" s="8"/>
      <c r="BF492" s="8"/>
      <c r="BG492" s="8"/>
      <c r="BH492" s="8"/>
      <c r="BI492" s="8"/>
      <c r="BJ492" s="8"/>
      <c r="BK492" s="8"/>
      <c r="BL492" s="8"/>
      <c r="BM492" s="8"/>
      <c r="BN492" s="8"/>
      <c r="BO492" s="8"/>
      <c r="BP492" s="8"/>
      <c r="BQ492" s="8"/>
      <c r="BR492" s="8"/>
      <c r="BS492" s="8"/>
      <c r="BT492" s="8"/>
      <c r="BU492" s="8"/>
      <c r="BV492" s="8"/>
    </row>
    <row r="493" spans="1:74" x14ac:dyDescent="0.4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8"/>
      <c r="AZ493" s="8"/>
      <c r="BA493" s="8"/>
      <c r="BB493" s="8"/>
      <c r="BC493" s="8"/>
      <c r="BD493" s="8"/>
      <c r="BE493" s="8"/>
      <c r="BF493" s="8"/>
      <c r="BG493" s="8"/>
      <c r="BH493" s="8"/>
      <c r="BI493" s="8"/>
      <c r="BJ493" s="8"/>
      <c r="BK493" s="8"/>
      <c r="BL493" s="8"/>
      <c r="BM493" s="8"/>
      <c r="BN493" s="8"/>
      <c r="BO493" s="8"/>
      <c r="BP493" s="8"/>
      <c r="BQ493" s="8"/>
      <c r="BR493" s="8"/>
      <c r="BS493" s="8"/>
      <c r="BT493" s="8"/>
      <c r="BU493" s="8"/>
      <c r="BV493" s="8"/>
    </row>
    <row r="494" spans="1:74" x14ac:dyDescent="0.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  <c r="BH494" s="8"/>
      <c r="BI494" s="8"/>
      <c r="BJ494" s="8"/>
      <c r="BK494" s="8"/>
      <c r="BL494" s="8"/>
      <c r="BM494" s="8"/>
      <c r="BN494" s="8"/>
      <c r="BO494" s="8"/>
      <c r="BP494" s="8"/>
      <c r="BQ494" s="8"/>
      <c r="BR494" s="8"/>
      <c r="BS494" s="8"/>
      <c r="BT494" s="8"/>
      <c r="BU494" s="8"/>
      <c r="BV494" s="8"/>
    </row>
    <row r="495" spans="1:74" x14ac:dyDescent="0.4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  <c r="BE495" s="8"/>
      <c r="BF495" s="8"/>
      <c r="BG495" s="8"/>
      <c r="BH495" s="8"/>
      <c r="BI495" s="8"/>
      <c r="BJ495" s="8"/>
      <c r="BK495" s="8"/>
      <c r="BL495" s="8"/>
      <c r="BM495" s="8"/>
      <c r="BN495" s="8"/>
      <c r="BO495" s="8"/>
      <c r="BP495" s="8"/>
      <c r="BQ495" s="8"/>
      <c r="BR495" s="8"/>
      <c r="BS495" s="8"/>
      <c r="BT495" s="8"/>
      <c r="BU495" s="8"/>
      <c r="BV495" s="8"/>
    </row>
    <row r="496" spans="1:74" x14ac:dyDescent="0.4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  <c r="BG496" s="8"/>
      <c r="BH496" s="8"/>
      <c r="BI496" s="8"/>
      <c r="BJ496" s="8"/>
      <c r="BK496" s="8"/>
      <c r="BL496" s="8"/>
      <c r="BM496" s="8"/>
      <c r="BN496" s="8"/>
      <c r="BO496" s="8"/>
      <c r="BP496" s="8"/>
      <c r="BQ496" s="8"/>
      <c r="BR496" s="8"/>
      <c r="BS496" s="8"/>
      <c r="BT496" s="8"/>
      <c r="BU496" s="8"/>
      <c r="BV496" s="8"/>
    </row>
    <row r="497" spans="1:74" x14ac:dyDescent="0.4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  <c r="BH497" s="8"/>
      <c r="BI497" s="8"/>
      <c r="BJ497" s="8"/>
      <c r="BK497" s="8"/>
      <c r="BL497" s="8"/>
      <c r="BM497" s="8"/>
      <c r="BN497" s="8"/>
      <c r="BO497" s="8"/>
      <c r="BP497" s="8"/>
      <c r="BQ497" s="8"/>
      <c r="BR497" s="8"/>
      <c r="BS497" s="8"/>
      <c r="BT497" s="8"/>
      <c r="BU497" s="8"/>
      <c r="BV497" s="8"/>
    </row>
    <row r="498" spans="1:74" x14ac:dyDescent="0.4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  <c r="BG498" s="8"/>
      <c r="BH498" s="8"/>
      <c r="BI498" s="8"/>
      <c r="BJ498" s="8"/>
      <c r="BK498" s="8"/>
      <c r="BL498" s="8"/>
      <c r="BM498" s="8"/>
      <c r="BN498" s="8"/>
      <c r="BO498" s="8"/>
      <c r="BP498" s="8"/>
      <c r="BQ498" s="8"/>
      <c r="BR498" s="8"/>
      <c r="BS498" s="8"/>
      <c r="BT498" s="8"/>
      <c r="BU498" s="8"/>
      <c r="BV498" s="8"/>
    </row>
    <row r="499" spans="1:74" x14ac:dyDescent="0.4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  <c r="BE499" s="8"/>
      <c r="BF499" s="8"/>
      <c r="BG499" s="8"/>
      <c r="BH499" s="8"/>
      <c r="BI499" s="8"/>
      <c r="BJ499" s="8"/>
      <c r="BK499" s="8"/>
      <c r="BL499" s="8"/>
      <c r="BM499" s="8"/>
      <c r="BN499" s="8"/>
      <c r="BO499" s="8"/>
      <c r="BP499" s="8"/>
      <c r="BQ499" s="8"/>
      <c r="BR499" s="8"/>
      <c r="BS499" s="8"/>
      <c r="BT499" s="8"/>
      <c r="BU499" s="8"/>
      <c r="BV499" s="8"/>
    </row>
    <row r="500" spans="1:74" x14ac:dyDescent="0.4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  <c r="BE500" s="8"/>
      <c r="BF500" s="8"/>
      <c r="BG500" s="8"/>
      <c r="BH500" s="8"/>
      <c r="BI500" s="8"/>
      <c r="BJ500" s="8"/>
      <c r="BK500" s="8"/>
      <c r="BL500" s="8"/>
      <c r="BM500" s="8"/>
      <c r="BN500" s="8"/>
      <c r="BO500" s="8"/>
      <c r="BP500" s="8"/>
      <c r="BQ500" s="8"/>
      <c r="BR500" s="8"/>
      <c r="BS500" s="8"/>
      <c r="BT500" s="8"/>
      <c r="BU500" s="8"/>
      <c r="BV500" s="8"/>
    </row>
    <row r="501" spans="1:74" x14ac:dyDescent="0.4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8"/>
      <c r="BE501" s="8"/>
      <c r="BF501" s="8"/>
      <c r="BG501" s="8"/>
      <c r="BH501" s="8"/>
      <c r="BI501" s="8"/>
      <c r="BJ501" s="8"/>
      <c r="BK501" s="8"/>
      <c r="BL501" s="8"/>
      <c r="BM501" s="8"/>
      <c r="BN501" s="8"/>
      <c r="BO501" s="8"/>
      <c r="BP501" s="8"/>
      <c r="BQ501" s="8"/>
      <c r="BR501" s="8"/>
      <c r="BS501" s="8"/>
      <c r="BT501" s="8"/>
      <c r="BU501" s="8"/>
      <c r="BV501" s="8"/>
    </row>
    <row r="502" spans="1:74" x14ac:dyDescent="0.4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  <c r="BG502" s="8"/>
      <c r="BH502" s="8"/>
      <c r="BI502" s="8"/>
      <c r="BJ502" s="8"/>
      <c r="BK502" s="8"/>
      <c r="BL502" s="8"/>
      <c r="BM502" s="8"/>
      <c r="BN502" s="8"/>
      <c r="BO502" s="8"/>
      <c r="BP502" s="8"/>
      <c r="BQ502" s="8"/>
      <c r="BR502" s="8"/>
      <c r="BS502" s="8"/>
      <c r="BT502" s="8"/>
      <c r="BU502" s="8"/>
      <c r="BV502" s="8"/>
    </row>
    <row r="503" spans="1:74" x14ac:dyDescent="0.4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  <c r="BE503" s="8"/>
      <c r="BF503" s="8"/>
      <c r="BG503" s="8"/>
      <c r="BH503" s="8"/>
      <c r="BI503" s="8"/>
      <c r="BJ503" s="8"/>
      <c r="BK503" s="8"/>
      <c r="BL503" s="8"/>
      <c r="BM503" s="8"/>
      <c r="BN503" s="8"/>
      <c r="BO503" s="8"/>
      <c r="BP503" s="8"/>
      <c r="BQ503" s="8"/>
      <c r="BR503" s="8"/>
      <c r="BS503" s="8"/>
      <c r="BT503" s="8"/>
      <c r="BU503" s="8"/>
      <c r="BV503" s="8"/>
    </row>
    <row r="504" spans="1:74" x14ac:dyDescent="0.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  <c r="BE504" s="8"/>
      <c r="BF504" s="8"/>
      <c r="BG504" s="8"/>
      <c r="BH504" s="8"/>
      <c r="BI504" s="8"/>
      <c r="BJ504" s="8"/>
      <c r="BK504" s="8"/>
      <c r="BL504" s="8"/>
      <c r="BM504" s="8"/>
      <c r="BN504" s="8"/>
      <c r="BO504" s="8"/>
      <c r="BP504" s="8"/>
      <c r="BQ504" s="8"/>
      <c r="BR504" s="8"/>
      <c r="BS504" s="8"/>
      <c r="BT504" s="8"/>
      <c r="BU504" s="8"/>
      <c r="BV504" s="8"/>
    </row>
    <row r="505" spans="1:74" x14ac:dyDescent="0.4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  <c r="BE505" s="8"/>
      <c r="BF505" s="8"/>
      <c r="BG505" s="8"/>
      <c r="BH505" s="8"/>
      <c r="BI505" s="8"/>
      <c r="BJ505" s="8"/>
      <c r="BK505" s="8"/>
      <c r="BL505" s="8"/>
      <c r="BM505" s="8"/>
      <c r="BN505" s="8"/>
      <c r="BO505" s="8"/>
      <c r="BP505" s="8"/>
      <c r="BQ505" s="8"/>
      <c r="BR505" s="8"/>
      <c r="BS505" s="8"/>
      <c r="BT505" s="8"/>
      <c r="BU505" s="8"/>
      <c r="BV505" s="8"/>
    </row>
    <row r="506" spans="1:74" x14ac:dyDescent="0.4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  <c r="BG506" s="8"/>
      <c r="BH506" s="8"/>
      <c r="BI506" s="8"/>
      <c r="BJ506" s="8"/>
      <c r="BK506" s="8"/>
      <c r="BL506" s="8"/>
      <c r="BM506" s="8"/>
      <c r="BN506" s="8"/>
      <c r="BO506" s="8"/>
      <c r="BP506" s="8"/>
      <c r="BQ506" s="8"/>
      <c r="BR506" s="8"/>
      <c r="BS506" s="8"/>
      <c r="BT506" s="8"/>
      <c r="BU506" s="8"/>
      <c r="BV506" s="8"/>
    </row>
    <row r="507" spans="1:74" x14ac:dyDescent="0.4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  <c r="BE507" s="8"/>
      <c r="BF507" s="8"/>
      <c r="BG507" s="8"/>
      <c r="BH507" s="8"/>
      <c r="BI507" s="8"/>
      <c r="BJ507" s="8"/>
      <c r="BK507" s="8"/>
      <c r="BL507" s="8"/>
      <c r="BM507" s="8"/>
      <c r="BN507" s="8"/>
      <c r="BO507" s="8"/>
      <c r="BP507" s="8"/>
      <c r="BQ507" s="8"/>
      <c r="BR507" s="8"/>
      <c r="BS507" s="8"/>
      <c r="BT507" s="8"/>
      <c r="BU507" s="8"/>
      <c r="BV507" s="8"/>
    </row>
    <row r="508" spans="1:74" x14ac:dyDescent="0.4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  <c r="BG508" s="8"/>
      <c r="BH508" s="8"/>
      <c r="BI508" s="8"/>
      <c r="BJ508" s="8"/>
      <c r="BK508" s="8"/>
      <c r="BL508" s="8"/>
      <c r="BM508" s="8"/>
      <c r="BN508" s="8"/>
      <c r="BO508" s="8"/>
      <c r="BP508" s="8"/>
      <c r="BQ508" s="8"/>
      <c r="BR508" s="8"/>
      <c r="BS508" s="8"/>
      <c r="BT508" s="8"/>
      <c r="BU508" s="8"/>
      <c r="BV508" s="8"/>
    </row>
    <row r="509" spans="1:74" x14ac:dyDescent="0.4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  <c r="BG509" s="8"/>
      <c r="BH509" s="8"/>
      <c r="BI509" s="8"/>
      <c r="BJ509" s="8"/>
      <c r="BK509" s="8"/>
      <c r="BL509" s="8"/>
      <c r="BM509" s="8"/>
      <c r="BN509" s="8"/>
      <c r="BO509" s="8"/>
      <c r="BP509" s="8"/>
      <c r="BQ509" s="8"/>
      <c r="BR509" s="8"/>
      <c r="BS509" s="8"/>
      <c r="BT509" s="8"/>
      <c r="BU509" s="8"/>
      <c r="BV509" s="8"/>
    </row>
    <row r="510" spans="1:74" x14ac:dyDescent="0.4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  <c r="BE510" s="8"/>
      <c r="BF510" s="8"/>
      <c r="BG510" s="8"/>
      <c r="BH510" s="8"/>
      <c r="BI510" s="8"/>
      <c r="BJ510" s="8"/>
      <c r="BK510" s="8"/>
      <c r="BL510" s="8"/>
      <c r="BM510" s="8"/>
      <c r="BN510" s="8"/>
      <c r="BO510" s="8"/>
      <c r="BP510" s="8"/>
      <c r="BQ510" s="8"/>
      <c r="BR510" s="8"/>
      <c r="BS510" s="8"/>
      <c r="BT510" s="8"/>
      <c r="BU510" s="8"/>
      <c r="BV510" s="8"/>
    </row>
    <row r="511" spans="1:74" x14ac:dyDescent="0.4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  <c r="AY511" s="8"/>
      <c r="AZ511" s="8"/>
      <c r="BA511" s="8"/>
      <c r="BB511" s="8"/>
      <c r="BC511" s="8"/>
      <c r="BD511" s="8"/>
      <c r="BE511" s="8"/>
      <c r="BF511" s="8"/>
      <c r="BG511" s="8"/>
      <c r="BH511" s="8"/>
      <c r="BI511" s="8"/>
      <c r="BJ511" s="8"/>
      <c r="BK511" s="8"/>
      <c r="BL511" s="8"/>
      <c r="BM511" s="8"/>
      <c r="BN511" s="8"/>
      <c r="BO511" s="8"/>
      <c r="BP511" s="8"/>
      <c r="BQ511" s="8"/>
      <c r="BR511" s="8"/>
      <c r="BS511" s="8"/>
      <c r="BT511" s="8"/>
      <c r="BU511" s="8"/>
      <c r="BV511" s="8"/>
    </row>
    <row r="512" spans="1:74" x14ac:dyDescent="0.4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  <c r="BE512" s="8"/>
      <c r="BF512" s="8"/>
      <c r="BG512" s="8"/>
      <c r="BH512" s="8"/>
      <c r="BI512" s="8"/>
      <c r="BJ512" s="8"/>
      <c r="BK512" s="8"/>
      <c r="BL512" s="8"/>
      <c r="BM512" s="8"/>
      <c r="BN512" s="8"/>
      <c r="BO512" s="8"/>
      <c r="BP512" s="8"/>
      <c r="BQ512" s="8"/>
      <c r="BR512" s="8"/>
      <c r="BS512" s="8"/>
      <c r="BT512" s="8"/>
      <c r="BU512" s="8"/>
      <c r="BV512" s="8"/>
    </row>
    <row r="513" spans="1:74" x14ac:dyDescent="0.4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8"/>
      <c r="BE513" s="8"/>
      <c r="BF513" s="8"/>
      <c r="BG513" s="8"/>
      <c r="BH513" s="8"/>
      <c r="BI513" s="8"/>
      <c r="BJ513" s="8"/>
      <c r="BK513" s="8"/>
      <c r="BL513" s="8"/>
      <c r="BM513" s="8"/>
      <c r="BN513" s="8"/>
      <c r="BO513" s="8"/>
      <c r="BP513" s="8"/>
      <c r="BQ513" s="8"/>
      <c r="BR513" s="8"/>
      <c r="BS513" s="8"/>
      <c r="BT513" s="8"/>
      <c r="BU513" s="8"/>
      <c r="BV513" s="8"/>
    </row>
    <row r="514" spans="1:74" x14ac:dyDescent="0.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  <c r="BE514" s="8"/>
      <c r="BF514" s="8"/>
      <c r="BG514" s="8"/>
      <c r="BH514" s="8"/>
      <c r="BI514" s="8"/>
      <c r="BJ514" s="8"/>
      <c r="BK514" s="8"/>
      <c r="BL514" s="8"/>
      <c r="BM514" s="8"/>
      <c r="BN514" s="8"/>
      <c r="BO514" s="8"/>
      <c r="BP514" s="8"/>
      <c r="BQ514" s="8"/>
      <c r="BR514" s="8"/>
      <c r="BS514" s="8"/>
      <c r="BT514" s="8"/>
      <c r="BU514" s="8"/>
      <c r="BV514" s="8"/>
    </row>
    <row r="515" spans="1:74" x14ac:dyDescent="0.4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  <c r="AY515" s="8"/>
      <c r="AZ515" s="8"/>
      <c r="BA515" s="8"/>
      <c r="BB515" s="8"/>
      <c r="BC515" s="8"/>
      <c r="BD515" s="8"/>
      <c r="BE515" s="8"/>
      <c r="BF515" s="8"/>
      <c r="BG515" s="8"/>
      <c r="BH515" s="8"/>
      <c r="BI515" s="8"/>
      <c r="BJ515" s="8"/>
      <c r="BK515" s="8"/>
      <c r="BL515" s="8"/>
      <c r="BM515" s="8"/>
      <c r="BN515" s="8"/>
      <c r="BO515" s="8"/>
      <c r="BP515" s="8"/>
      <c r="BQ515" s="8"/>
      <c r="BR515" s="8"/>
      <c r="BS515" s="8"/>
      <c r="BT515" s="8"/>
      <c r="BU515" s="8"/>
      <c r="BV515" s="8"/>
    </row>
    <row r="516" spans="1:74" x14ac:dyDescent="0.4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  <c r="BE516" s="8"/>
      <c r="BF516" s="8"/>
      <c r="BG516" s="8"/>
      <c r="BH516" s="8"/>
      <c r="BI516" s="8"/>
      <c r="BJ516" s="8"/>
      <c r="BK516" s="8"/>
      <c r="BL516" s="8"/>
      <c r="BM516" s="8"/>
      <c r="BN516" s="8"/>
      <c r="BO516" s="8"/>
      <c r="BP516" s="8"/>
      <c r="BQ516" s="8"/>
      <c r="BR516" s="8"/>
      <c r="BS516" s="8"/>
      <c r="BT516" s="8"/>
      <c r="BU516" s="8"/>
      <c r="BV516" s="8"/>
    </row>
    <row r="517" spans="1:74" x14ac:dyDescent="0.4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8"/>
      <c r="BE517" s="8"/>
      <c r="BF517" s="8"/>
      <c r="BG517" s="8"/>
      <c r="BH517" s="8"/>
      <c r="BI517" s="8"/>
      <c r="BJ517" s="8"/>
      <c r="BK517" s="8"/>
      <c r="BL517" s="8"/>
      <c r="BM517" s="8"/>
      <c r="BN517" s="8"/>
      <c r="BO517" s="8"/>
      <c r="BP517" s="8"/>
      <c r="BQ517" s="8"/>
      <c r="BR517" s="8"/>
      <c r="BS517" s="8"/>
      <c r="BT517" s="8"/>
      <c r="BU517" s="8"/>
      <c r="BV517" s="8"/>
    </row>
    <row r="518" spans="1:74" x14ac:dyDescent="0.4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  <c r="BE518" s="8"/>
      <c r="BF518" s="8"/>
      <c r="BG518" s="8"/>
      <c r="BH518" s="8"/>
      <c r="BI518" s="8"/>
      <c r="BJ518" s="8"/>
      <c r="BK518" s="8"/>
      <c r="BL518" s="8"/>
      <c r="BM518" s="8"/>
      <c r="BN518" s="8"/>
      <c r="BO518" s="8"/>
      <c r="BP518" s="8"/>
      <c r="BQ518" s="8"/>
      <c r="BR518" s="8"/>
      <c r="BS518" s="8"/>
      <c r="BT518" s="8"/>
      <c r="BU518" s="8"/>
      <c r="BV518" s="8"/>
    </row>
    <row r="519" spans="1:74" x14ac:dyDescent="0.4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  <c r="AY519" s="8"/>
      <c r="AZ519" s="8"/>
      <c r="BA519" s="8"/>
      <c r="BB519" s="8"/>
      <c r="BC519" s="8"/>
      <c r="BD519" s="8"/>
      <c r="BE519" s="8"/>
      <c r="BF519" s="8"/>
      <c r="BG519" s="8"/>
      <c r="BH519" s="8"/>
      <c r="BI519" s="8"/>
      <c r="BJ519" s="8"/>
      <c r="BK519" s="8"/>
      <c r="BL519" s="8"/>
      <c r="BM519" s="8"/>
      <c r="BN519" s="8"/>
      <c r="BO519" s="8"/>
      <c r="BP519" s="8"/>
      <c r="BQ519" s="8"/>
      <c r="BR519" s="8"/>
      <c r="BS519" s="8"/>
      <c r="BT519" s="8"/>
      <c r="BU519" s="8"/>
      <c r="BV519" s="8"/>
    </row>
    <row r="520" spans="1:74" x14ac:dyDescent="0.4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  <c r="BE520" s="8"/>
      <c r="BF520" s="8"/>
      <c r="BG520" s="8"/>
      <c r="BH520" s="8"/>
      <c r="BI520" s="8"/>
      <c r="BJ520" s="8"/>
      <c r="BK520" s="8"/>
      <c r="BL520" s="8"/>
      <c r="BM520" s="8"/>
      <c r="BN520" s="8"/>
      <c r="BO520" s="8"/>
      <c r="BP520" s="8"/>
      <c r="BQ520" s="8"/>
      <c r="BR520" s="8"/>
      <c r="BS520" s="8"/>
      <c r="BT520" s="8"/>
      <c r="BU520" s="8"/>
      <c r="BV520" s="8"/>
    </row>
    <row r="521" spans="1:74" x14ac:dyDescent="0.4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  <c r="AY521" s="8"/>
      <c r="AZ521" s="8"/>
      <c r="BA521" s="8"/>
      <c r="BB521" s="8"/>
      <c r="BC521" s="8"/>
      <c r="BD521" s="8"/>
      <c r="BE521" s="8"/>
      <c r="BF521" s="8"/>
      <c r="BG521" s="8"/>
      <c r="BH521" s="8"/>
      <c r="BI521" s="8"/>
      <c r="BJ521" s="8"/>
      <c r="BK521" s="8"/>
      <c r="BL521" s="8"/>
      <c r="BM521" s="8"/>
      <c r="BN521" s="8"/>
      <c r="BO521" s="8"/>
      <c r="BP521" s="8"/>
      <c r="BQ521" s="8"/>
      <c r="BR521" s="8"/>
      <c r="BS521" s="8"/>
      <c r="BT521" s="8"/>
      <c r="BU521" s="8"/>
      <c r="BV521" s="8"/>
    </row>
    <row r="522" spans="1:74" x14ac:dyDescent="0.4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  <c r="BG522" s="8"/>
      <c r="BH522" s="8"/>
      <c r="BI522" s="8"/>
      <c r="BJ522" s="8"/>
      <c r="BK522" s="8"/>
      <c r="BL522" s="8"/>
      <c r="BM522" s="8"/>
      <c r="BN522" s="8"/>
      <c r="BO522" s="8"/>
      <c r="BP522" s="8"/>
      <c r="BQ522" s="8"/>
      <c r="BR522" s="8"/>
      <c r="BS522" s="8"/>
      <c r="BT522" s="8"/>
      <c r="BU522" s="8"/>
      <c r="BV522" s="8"/>
    </row>
    <row r="523" spans="1:74" x14ac:dyDescent="0.4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  <c r="BE523" s="8"/>
      <c r="BF523" s="8"/>
      <c r="BG523" s="8"/>
      <c r="BH523" s="8"/>
      <c r="BI523" s="8"/>
      <c r="BJ523" s="8"/>
      <c r="BK523" s="8"/>
      <c r="BL523" s="8"/>
      <c r="BM523" s="8"/>
      <c r="BN523" s="8"/>
      <c r="BO523" s="8"/>
      <c r="BP523" s="8"/>
      <c r="BQ523" s="8"/>
      <c r="BR523" s="8"/>
      <c r="BS523" s="8"/>
      <c r="BT523" s="8"/>
      <c r="BU523" s="8"/>
      <c r="BV523" s="8"/>
    </row>
    <row r="524" spans="1:74" x14ac:dyDescent="0.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8"/>
      <c r="BF524" s="8"/>
      <c r="BG524" s="8"/>
      <c r="BH524" s="8"/>
      <c r="BI524" s="8"/>
      <c r="BJ524" s="8"/>
      <c r="BK524" s="8"/>
      <c r="BL524" s="8"/>
      <c r="BM524" s="8"/>
      <c r="BN524" s="8"/>
      <c r="BO524" s="8"/>
      <c r="BP524" s="8"/>
      <c r="BQ524" s="8"/>
      <c r="BR524" s="8"/>
      <c r="BS524" s="8"/>
      <c r="BT524" s="8"/>
      <c r="BU524" s="8"/>
      <c r="BV524" s="8"/>
    </row>
    <row r="525" spans="1:74" x14ac:dyDescent="0.4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  <c r="BE525" s="8"/>
      <c r="BF525" s="8"/>
      <c r="BG525" s="8"/>
      <c r="BH525" s="8"/>
      <c r="BI525" s="8"/>
      <c r="BJ525" s="8"/>
      <c r="BK525" s="8"/>
      <c r="BL525" s="8"/>
      <c r="BM525" s="8"/>
      <c r="BN525" s="8"/>
      <c r="BO525" s="8"/>
      <c r="BP525" s="8"/>
      <c r="BQ525" s="8"/>
      <c r="BR525" s="8"/>
      <c r="BS525" s="8"/>
      <c r="BT525" s="8"/>
      <c r="BU525" s="8"/>
      <c r="BV525" s="8"/>
    </row>
    <row r="526" spans="1:74" x14ac:dyDescent="0.4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  <c r="BE526" s="8"/>
      <c r="BF526" s="8"/>
      <c r="BG526" s="8"/>
      <c r="BH526" s="8"/>
      <c r="BI526" s="8"/>
      <c r="BJ526" s="8"/>
      <c r="BK526" s="8"/>
      <c r="BL526" s="8"/>
      <c r="BM526" s="8"/>
      <c r="BN526" s="8"/>
      <c r="BO526" s="8"/>
      <c r="BP526" s="8"/>
      <c r="BQ526" s="8"/>
      <c r="BR526" s="8"/>
      <c r="BS526" s="8"/>
      <c r="BT526" s="8"/>
      <c r="BU526" s="8"/>
      <c r="BV526" s="8"/>
    </row>
    <row r="527" spans="1:74" x14ac:dyDescent="0.4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  <c r="BE527" s="8"/>
      <c r="BF527" s="8"/>
      <c r="BG527" s="8"/>
      <c r="BH527" s="8"/>
      <c r="BI527" s="8"/>
      <c r="BJ527" s="8"/>
      <c r="BK527" s="8"/>
      <c r="BL527" s="8"/>
      <c r="BM527" s="8"/>
      <c r="BN527" s="8"/>
      <c r="BO527" s="8"/>
      <c r="BP527" s="8"/>
      <c r="BQ527" s="8"/>
      <c r="BR527" s="8"/>
      <c r="BS527" s="8"/>
      <c r="BT527" s="8"/>
      <c r="BU527" s="8"/>
      <c r="BV527" s="8"/>
    </row>
    <row r="528" spans="1:74" x14ac:dyDescent="0.4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  <c r="BE528" s="8"/>
      <c r="BF528" s="8"/>
      <c r="BG528" s="8"/>
      <c r="BH528" s="8"/>
      <c r="BI528" s="8"/>
      <c r="BJ528" s="8"/>
      <c r="BK528" s="8"/>
      <c r="BL528" s="8"/>
      <c r="BM528" s="8"/>
      <c r="BN528" s="8"/>
      <c r="BO528" s="8"/>
      <c r="BP528" s="8"/>
      <c r="BQ528" s="8"/>
      <c r="BR528" s="8"/>
      <c r="BS528" s="8"/>
      <c r="BT528" s="8"/>
      <c r="BU528" s="8"/>
      <c r="BV528" s="8"/>
    </row>
    <row r="529" spans="1:74" x14ac:dyDescent="0.4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  <c r="BE529" s="8"/>
      <c r="BF529" s="8"/>
      <c r="BG529" s="8"/>
      <c r="BH529" s="8"/>
      <c r="BI529" s="8"/>
      <c r="BJ529" s="8"/>
      <c r="BK529" s="8"/>
      <c r="BL529" s="8"/>
      <c r="BM529" s="8"/>
      <c r="BN529" s="8"/>
      <c r="BO529" s="8"/>
      <c r="BP529" s="8"/>
      <c r="BQ529" s="8"/>
      <c r="BR529" s="8"/>
      <c r="BS529" s="8"/>
      <c r="BT529" s="8"/>
      <c r="BU529" s="8"/>
      <c r="BV529" s="8"/>
    </row>
    <row r="530" spans="1:74" x14ac:dyDescent="0.4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  <c r="BG530" s="8"/>
      <c r="BH530" s="8"/>
      <c r="BI530" s="8"/>
      <c r="BJ530" s="8"/>
      <c r="BK530" s="8"/>
      <c r="BL530" s="8"/>
      <c r="BM530" s="8"/>
      <c r="BN530" s="8"/>
      <c r="BO530" s="8"/>
      <c r="BP530" s="8"/>
      <c r="BQ530" s="8"/>
      <c r="BR530" s="8"/>
      <c r="BS530" s="8"/>
      <c r="BT530" s="8"/>
      <c r="BU530" s="8"/>
      <c r="BV530" s="8"/>
    </row>
    <row r="531" spans="1:74" x14ac:dyDescent="0.4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  <c r="BE531" s="8"/>
      <c r="BF531" s="8"/>
      <c r="BG531" s="8"/>
      <c r="BH531" s="8"/>
      <c r="BI531" s="8"/>
      <c r="BJ531" s="8"/>
      <c r="BK531" s="8"/>
      <c r="BL531" s="8"/>
      <c r="BM531" s="8"/>
      <c r="BN531" s="8"/>
      <c r="BO531" s="8"/>
      <c r="BP531" s="8"/>
      <c r="BQ531" s="8"/>
      <c r="BR531" s="8"/>
      <c r="BS531" s="8"/>
      <c r="BT531" s="8"/>
      <c r="BU531" s="8"/>
      <c r="BV531" s="8"/>
    </row>
    <row r="532" spans="1:74" x14ac:dyDescent="0.4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  <c r="BE532" s="8"/>
      <c r="BF532" s="8"/>
      <c r="BG532" s="8"/>
      <c r="BH532" s="8"/>
      <c r="BI532" s="8"/>
      <c r="BJ532" s="8"/>
      <c r="BK532" s="8"/>
      <c r="BL532" s="8"/>
      <c r="BM532" s="8"/>
      <c r="BN532" s="8"/>
      <c r="BO532" s="8"/>
      <c r="BP532" s="8"/>
      <c r="BQ532" s="8"/>
      <c r="BR532" s="8"/>
      <c r="BS532" s="8"/>
      <c r="BT532" s="8"/>
      <c r="BU532" s="8"/>
      <c r="BV532" s="8"/>
    </row>
    <row r="533" spans="1:74" x14ac:dyDescent="0.4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  <c r="BE533" s="8"/>
      <c r="BF533" s="8"/>
      <c r="BG533" s="8"/>
      <c r="BH533" s="8"/>
      <c r="BI533" s="8"/>
      <c r="BJ533" s="8"/>
      <c r="BK533" s="8"/>
      <c r="BL533" s="8"/>
      <c r="BM533" s="8"/>
      <c r="BN533" s="8"/>
      <c r="BO533" s="8"/>
      <c r="BP533" s="8"/>
      <c r="BQ533" s="8"/>
      <c r="BR533" s="8"/>
      <c r="BS533" s="8"/>
      <c r="BT533" s="8"/>
      <c r="BU533" s="8"/>
      <c r="BV533" s="8"/>
    </row>
    <row r="534" spans="1:74" x14ac:dyDescent="0.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  <c r="BG534" s="8"/>
      <c r="BH534" s="8"/>
      <c r="BI534" s="8"/>
      <c r="BJ534" s="8"/>
      <c r="BK534" s="8"/>
      <c r="BL534" s="8"/>
      <c r="BM534" s="8"/>
      <c r="BN534" s="8"/>
      <c r="BO534" s="8"/>
      <c r="BP534" s="8"/>
      <c r="BQ534" s="8"/>
      <c r="BR534" s="8"/>
      <c r="BS534" s="8"/>
      <c r="BT534" s="8"/>
      <c r="BU534" s="8"/>
      <c r="BV534" s="8"/>
    </row>
    <row r="535" spans="1:74" x14ac:dyDescent="0.4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/>
      <c r="BE535" s="8"/>
      <c r="BF535" s="8"/>
      <c r="BG535" s="8"/>
      <c r="BH535" s="8"/>
      <c r="BI535" s="8"/>
      <c r="BJ535" s="8"/>
      <c r="BK535" s="8"/>
      <c r="BL535" s="8"/>
      <c r="BM535" s="8"/>
      <c r="BN535" s="8"/>
      <c r="BO535" s="8"/>
      <c r="BP535" s="8"/>
      <c r="BQ535" s="8"/>
      <c r="BR535" s="8"/>
      <c r="BS535" s="8"/>
      <c r="BT535" s="8"/>
      <c r="BU535" s="8"/>
      <c r="BV535" s="8"/>
    </row>
    <row r="536" spans="1:74" x14ac:dyDescent="0.4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/>
      <c r="BG536" s="8"/>
      <c r="BH536" s="8"/>
      <c r="BI536" s="8"/>
      <c r="BJ536" s="8"/>
      <c r="BK536" s="8"/>
      <c r="BL536" s="8"/>
      <c r="BM536" s="8"/>
      <c r="BN536" s="8"/>
      <c r="BO536" s="8"/>
      <c r="BP536" s="8"/>
      <c r="BQ536" s="8"/>
      <c r="BR536" s="8"/>
      <c r="BS536" s="8"/>
      <c r="BT536" s="8"/>
      <c r="BU536" s="8"/>
      <c r="BV536" s="8"/>
    </row>
    <row r="537" spans="1:74" x14ac:dyDescent="0.4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  <c r="BE537" s="8"/>
      <c r="BF537" s="8"/>
      <c r="BG537" s="8"/>
      <c r="BH537" s="8"/>
      <c r="BI537" s="8"/>
      <c r="BJ537" s="8"/>
      <c r="BK537" s="8"/>
      <c r="BL537" s="8"/>
      <c r="BM537" s="8"/>
      <c r="BN537" s="8"/>
      <c r="BO537" s="8"/>
      <c r="BP537" s="8"/>
      <c r="BQ537" s="8"/>
      <c r="BR537" s="8"/>
      <c r="BS537" s="8"/>
      <c r="BT537" s="8"/>
      <c r="BU537" s="8"/>
      <c r="BV537" s="8"/>
    </row>
    <row r="538" spans="1:74" x14ac:dyDescent="0.4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  <c r="BE538" s="8"/>
      <c r="BF538" s="8"/>
      <c r="BG538" s="8"/>
      <c r="BH538" s="8"/>
      <c r="BI538" s="8"/>
      <c r="BJ538" s="8"/>
      <c r="BK538" s="8"/>
      <c r="BL538" s="8"/>
      <c r="BM538" s="8"/>
      <c r="BN538" s="8"/>
      <c r="BO538" s="8"/>
      <c r="BP538" s="8"/>
      <c r="BQ538" s="8"/>
      <c r="BR538" s="8"/>
      <c r="BS538" s="8"/>
      <c r="BT538" s="8"/>
      <c r="BU538" s="8"/>
      <c r="BV538" s="8"/>
    </row>
    <row r="539" spans="1:74" x14ac:dyDescent="0.4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  <c r="BE539" s="8"/>
      <c r="BF539" s="8"/>
      <c r="BG539" s="8"/>
      <c r="BH539" s="8"/>
      <c r="BI539" s="8"/>
      <c r="BJ539" s="8"/>
      <c r="BK539" s="8"/>
      <c r="BL539" s="8"/>
      <c r="BM539" s="8"/>
      <c r="BN539" s="8"/>
      <c r="BO539" s="8"/>
      <c r="BP539" s="8"/>
      <c r="BQ539" s="8"/>
      <c r="BR539" s="8"/>
      <c r="BS539" s="8"/>
      <c r="BT539" s="8"/>
      <c r="BU539" s="8"/>
      <c r="BV539" s="8"/>
    </row>
    <row r="540" spans="1:74" x14ac:dyDescent="0.4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/>
      <c r="BG540" s="8"/>
      <c r="BH540" s="8"/>
      <c r="BI540" s="8"/>
      <c r="BJ540" s="8"/>
      <c r="BK540" s="8"/>
      <c r="BL540" s="8"/>
      <c r="BM540" s="8"/>
      <c r="BN540" s="8"/>
      <c r="BO540" s="8"/>
      <c r="BP540" s="8"/>
      <c r="BQ540" s="8"/>
      <c r="BR540" s="8"/>
      <c r="BS540" s="8"/>
      <c r="BT540" s="8"/>
      <c r="BU540" s="8"/>
      <c r="BV540" s="8"/>
    </row>
    <row r="541" spans="1:74" x14ac:dyDescent="0.4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  <c r="BE541" s="8"/>
      <c r="BF541" s="8"/>
      <c r="BG541" s="8"/>
      <c r="BH541" s="8"/>
      <c r="BI541" s="8"/>
      <c r="BJ541" s="8"/>
      <c r="BK541" s="8"/>
      <c r="BL541" s="8"/>
      <c r="BM541" s="8"/>
      <c r="BN541" s="8"/>
      <c r="BO541" s="8"/>
      <c r="BP541" s="8"/>
      <c r="BQ541" s="8"/>
      <c r="BR541" s="8"/>
      <c r="BS541" s="8"/>
      <c r="BT541" s="8"/>
      <c r="BU541" s="8"/>
      <c r="BV541" s="8"/>
    </row>
    <row r="542" spans="1:74" x14ac:dyDescent="0.4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/>
      <c r="BG542" s="8"/>
      <c r="BH542" s="8"/>
      <c r="BI542" s="8"/>
      <c r="BJ542" s="8"/>
      <c r="BK542" s="8"/>
      <c r="BL542" s="8"/>
      <c r="BM542" s="8"/>
      <c r="BN542" s="8"/>
      <c r="BO542" s="8"/>
      <c r="BP542" s="8"/>
      <c r="BQ542" s="8"/>
      <c r="BR542" s="8"/>
      <c r="BS542" s="8"/>
      <c r="BT542" s="8"/>
      <c r="BU542" s="8"/>
      <c r="BV542" s="8"/>
    </row>
    <row r="543" spans="1:74" x14ac:dyDescent="0.4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  <c r="BG543" s="8"/>
      <c r="BH543" s="8"/>
      <c r="BI543" s="8"/>
      <c r="BJ543" s="8"/>
      <c r="BK543" s="8"/>
      <c r="BL543" s="8"/>
      <c r="BM543" s="8"/>
      <c r="BN543" s="8"/>
      <c r="BO543" s="8"/>
      <c r="BP543" s="8"/>
      <c r="BQ543" s="8"/>
      <c r="BR543" s="8"/>
      <c r="BS543" s="8"/>
      <c r="BT543" s="8"/>
      <c r="BU543" s="8"/>
      <c r="BV543" s="8"/>
    </row>
    <row r="544" spans="1:74" x14ac:dyDescent="0.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  <c r="BG544" s="8"/>
      <c r="BH544" s="8"/>
      <c r="BI544" s="8"/>
      <c r="BJ544" s="8"/>
      <c r="BK544" s="8"/>
      <c r="BL544" s="8"/>
      <c r="BM544" s="8"/>
      <c r="BN544" s="8"/>
      <c r="BO544" s="8"/>
      <c r="BP544" s="8"/>
      <c r="BQ544" s="8"/>
      <c r="BR544" s="8"/>
      <c r="BS544" s="8"/>
      <c r="BT544" s="8"/>
      <c r="BU544" s="8"/>
      <c r="BV544" s="8"/>
    </row>
    <row r="545" spans="1:74" x14ac:dyDescent="0.4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  <c r="BE545" s="8"/>
      <c r="BF545" s="8"/>
      <c r="BG545" s="8"/>
      <c r="BH545" s="8"/>
      <c r="BI545" s="8"/>
      <c r="BJ545" s="8"/>
      <c r="BK545" s="8"/>
      <c r="BL545" s="8"/>
      <c r="BM545" s="8"/>
      <c r="BN545" s="8"/>
      <c r="BO545" s="8"/>
      <c r="BP545" s="8"/>
      <c r="BQ545" s="8"/>
      <c r="BR545" s="8"/>
      <c r="BS545" s="8"/>
      <c r="BT545" s="8"/>
      <c r="BU545" s="8"/>
      <c r="BV545" s="8"/>
    </row>
    <row r="546" spans="1:74" x14ac:dyDescent="0.4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  <c r="BG546" s="8"/>
      <c r="BH546" s="8"/>
      <c r="BI546" s="8"/>
      <c r="BJ546" s="8"/>
      <c r="BK546" s="8"/>
      <c r="BL546" s="8"/>
      <c r="BM546" s="8"/>
      <c r="BN546" s="8"/>
      <c r="BO546" s="8"/>
      <c r="BP546" s="8"/>
      <c r="BQ546" s="8"/>
      <c r="BR546" s="8"/>
      <c r="BS546" s="8"/>
      <c r="BT546" s="8"/>
      <c r="BU546" s="8"/>
      <c r="BV546" s="8"/>
    </row>
    <row r="547" spans="1:74" x14ac:dyDescent="0.4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  <c r="BE547" s="8"/>
      <c r="BF547" s="8"/>
      <c r="BG547" s="8"/>
      <c r="BH547" s="8"/>
      <c r="BI547" s="8"/>
      <c r="BJ547" s="8"/>
      <c r="BK547" s="8"/>
      <c r="BL547" s="8"/>
      <c r="BM547" s="8"/>
      <c r="BN547" s="8"/>
      <c r="BO547" s="8"/>
      <c r="BP547" s="8"/>
      <c r="BQ547" s="8"/>
      <c r="BR547" s="8"/>
      <c r="BS547" s="8"/>
      <c r="BT547" s="8"/>
      <c r="BU547" s="8"/>
      <c r="BV547" s="8"/>
    </row>
    <row r="548" spans="1:74" x14ac:dyDescent="0.4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  <c r="BH548" s="8"/>
      <c r="BI548" s="8"/>
      <c r="BJ548" s="8"/>
      <c r="BK548" s="8"/>
      <c r="BL548" s="8"/>
      <c r="BM548" s="8"/>
      <c r="BN548" s="8"/>
      <c r="BO548" s="8"/>
      <c r="BP548" s="8"/>
      <c r="BQ548" s="8"/>
      <c r="BR548" s="8"/>
      <c r="BS548" s="8"/>
      <c r="BT548" s="8"/>
      <c r="BU548" s="8"/>
      <c r="BV548" s="8"/>
    </row>
    <row r="549" spans="1:74" x14ac:dyDescent="0.4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8"/>
      <c r="BE549" s="8"/>
      <c r="BF549" s="8"/>
      <c r="BG549" s="8"/>
      <c r="BH549" s="8"/>
      <c r="BI549" s="8"/>
      <c r="BJ549" s="8"/>
      <c r="BK549" s="8"/>
      <c r="BL549" s="8"/>
      <c r="BM549" s="8"/>
      <c r="BN549" s="8"/>
      <c r="BO549" s="8"/>
      <c r="BP549" s="8"/>
      <c r="BQ549" s="8"/>
      <c r="BR549" s="8"/>
      <c r="BS549" s="8"/>
      <c r="BT549" s="8"/>
      <c r="BU549" s="8"/>
      <c r="BV549" s="8"/>
    </row>
    <row r="550" spans="1:74" x14ac:dyDescent="0.4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  <c r="BE550" s="8"/>
      <c r="BF550" s="8"/>
      <c r="BG550" s="8"/>
      <c r="BH550" s="8"/>
      <c r="BI550" s="8"/>
      <c r="BJ550" s="8"/>
      <c r="BK550" s="8"/>
      <c r="BL550" s="8"/>
      <c r="BM550" s="8"/>
      <c r="BN550" s="8"/>
      <c r="BO550" s="8"/>
      <c r="BP550" s="8"/>
      <c r="BQ550" s="8"/>
      <c r="BR550" s="8"/>
      <c r="BS550" s="8"/>
      <c r="BT550" s="8"/>
      <c r="BU550" s="8"/>
      <c r="BV550" s="8"/>
    </row>
    <row r="551" spans="1:74" x14ac:dyDescent="0.4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8"/>
      <c r="BE551" s="8"/>
      <c r="BF551" s="8"/>
      <c r="BG551" s="8"/>
      <c r="BH551" s="8"/>
      <c r="BI551" s="8"/>
      <c r="BJ551" s="8"/>
      <c r="BK551" s="8"/>
      <c r="BL551" s="8"/>
      <c r="BM551" s="8"/>
      <c r="BN551" s="8"/>
      <c r="BO551" s="8"/>
      <c r="BP551" s="8"/>
      <c r="BQ551" s="8"/>
      <c r="BR551" s="8"/>
      <c r="BS551" s="8"/>
      <c r="BT551" s="8"/>
      <c r="BU551" s="8"/>
      <c r="BV551" s="8"/>
    </row>
    <row r="552" spans="1:74" x14ac:dyDescent="0.4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  <c r="BE552" s="8"/>
      <c r="BF552" s="8"/>
      <c r="BG552" s="8"/>
      <c r="BH552" s="8"/>
      <c r="BI552" s="8"/>
      <c r="BJ552" s="8"/>
      <c r="BK552" s="8"/>
      <c r="BL552" s="8"/>
      <c r="BM552" s="8"/>
      <c r="BN552" s="8"/>
      <c r="BO552" s="8"/>
      <c r="BP552" s="8"/>
      <c r="BQ552" s="8"/>
      <c r="BR552" s="8"/>
      <c r="BS552" s="8"/>
      <c r="BT552" s="8"/>
      <c r="BU552" s="8"/>
      <c r="BV552" s="8"/>
    </row>
    <row r="553" spans="1:74" x14ac:dyDescent="0.4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  <c r="AY553" s="8"/>
      <c r="AZ553" s="8"/>
      <c r="BA553" s="8"/>
      <c r="BB553" s="8"/>
      <c r="BC553" s="8"/>
      <c r="BD553" s="8"/>
      <c r="BE553" s="8"/>
      <c r="BF553" s="8"/>
      <c r="BG553" s="8"/>
      <c r="BH553" s="8"/>
      <c r="BI553" s="8"/>
      <c r="BJ553" s="8"/>
      <c r="BK553" s="8"/>
      <c r="BL553" s="8"/>
      <c r="BM553" s="8"/>
      <c r="BN553" s="8"/>
      <c r="BO553" s="8"/>
      <c r="BP553" s="8"/>
      <c r="BQ553" s="8"/>
      <c r="BR553" s="8"/>
      <c r="BS553" s="8"/>
      <c r="BT553" s="8"/>
      <c r="BU553" s="8"/>
      <c r="BV553" s="8"/>
    </row>
    <row r="554" spans="1:74" x14ac:dyDescent="0.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  <c r="BE554" s="8"/>
      <c r="BF554" s="8"/>
      <c r="BG554" s="8"/>
      <c r="BH554" s="8"/>
      <c r="BI554" s="8"/>
      <c r="BJ554" s="8"/>
      <c r="BK554" s="8"/>
      <c r="BL554" s="8"/>
      <c r="BM554" s="8"/>
      <c r="BN554" s="8"/>
      <c r="BO554" s="8"/>
      <c r="BP554" s="8"/>
      <c r="BQ554" s="8"/>
      <c r="BR554" s="8"/>
      <c r="BS554" s="8"/>
      <c r="BT554" s="8"/>
      <c r="BU554" s="8"/>
      <c r="BV554" s="8"/>
    </row>
    <row r="555" spans="1:74" x14ac:dyDescent="0.4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8"/>
      <c r="AZ555" s="8"/>
      <c r="BA555" s="8"/>
      <c r="BB555" s="8"/>
      <c r="BC555" s="8"/>
      <c r="BD555" s="8"/>
      <c r="BE555" s="8"/>
      <c r="BF555" s="8"/>
      <c r="BG555" s="8"/>
      <c r="BH555" s="8"/>
      <c r="BI555" s="8"/>
      <c r="BJ555" s="8"/>
      <c r="BK555" s="8"/>
      <c r="BL555" s="8"/>
      <c r="BM555" s="8"/>
      <c r="BN555" s="8"/>
      <c r="BO555" s="8"/>
      <c r="BP555" s="8"/>
      <c r="BQ555" s="8"/>
      <c r="BR555" s="8"/>
      <c r="BS555" s="8"/>
      <c r="BT555" s="8"/>
      <c r="BU555" s="8"/>
      <c r="BV555" s="8"/>
    </row>
    <row r="556" spans="1:74" x14ac:dyDescent="0.4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  <c r="BE556" s="8"/>
      <c r="BF556" s="8"/>
      <c r="BG556" s="8"/>
      <c r="BH556" s="8"/>
      <c r="BI556" s="8"/>
      <c r="BJ556" s="8"/>
      <c r="BK556" s="8"/>
      <c r="BL556" s="8"/>
      <c r="BM556" s="8"/>
      <c r="BN556" s="8"/>
      <c r="BO556" s="8"/>
      <c r="BP556" s="8"/>
      <c r="BQ556" s="8"/>
      <c r="BR556" s="8"/>
      <c r="BS556" s="8"/>
      <c r="BT556" s="8"/>
      <c r="BU556" s="8"/>
      <c r="BV556" s="8"/>
    </row>
    <row r="557" spans="1:74" x14ac:dyDescent="0.4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  <c r="AY557" s="8"/>
      <c r="AZ557" s="8"/>
      <c r="BA557" s="8"/>
      <c r="BB557" s="8"/>
      <c r="BC557" s="8"/>
      <c r="BD557" s="8"/>
      <c r="BE557" s="8"/>
      <c r="BF557" s="8"/>
      <c r="BG557" s="8"/>
      <c r="BH557" s="8"/>
      <c r="BI557" s="8"/>
      <c r="BJ557" s="8"/>
      <c r="BK557" s="8"/>
      <c r="BL557" s="8"/>
      <c r="BM557" s="8"/>
      <c r="BN557" s="8"/>
      <c r="BO557" s="8"/>
      <c r="BP557" s="8"/>
      <c r="BQ557" s="8"/>
      <c r="BR557" s="8"/>
      <c r="BS557" s="8"/>
      <c r="BT557" s="8"/>
      <c r="BU557" s="8"/>
      <c r="BV557" s="8"/>
    </row>
    <row r="558" spans="1:74" x14ac:dyDescent="0.4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  <c r="AY558" s="8"/>
      <c r="AZ558" s="8"/>
      <c r="BA558" s="8"/>
      <c r="BB558" s="8"/>
      <c r="BC558" s="8"/>
      <c r="BD558" s="8"/>
      <c r="BE558" s="8"/>
      <c r="BF558" s="8"/>
      <c r="BG558" s="8"/>
      <c r="BH558" s="8"/>
      <c r="BI558" s="8"/>
      <c r="BJ558" s="8"/>
      <c r="BK558" s="8"/>
      <c r="BL558" s="8"/>
      <c r="BM558" s="8"/>
      <c r="BN558" s="8"/>
      <c r="BO558" s="8"/>
      <c r="BP558" s="8"/>
      <c r="BQ558" s="8"/>
      <c r="BR558" s="8"/>
      <c r="BS558" s="8"/>
      <c r="BT558" s="8"/>
      <c r="BU558" s="8"/>
      <c r="BV558" s="8"/>
    </row>
    <row r="559" spans="1:74" x14ac:dyDescent="0.4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  <c r="AX559" s="8"/>
      <c r="AY559" s="8"/>
      <c r="AZ559" s="8"/>
      <c r="BA559" s="8"/>
      <c r="BB559" s="8"/>
      <c r="BC559" s="8"/>
      <c r="BD559" s="8"/>
      <c r="BE559" s="8"/>
      <c r="BF559" s="8"/>
      <c r="BG559" s="8"/>
      <c r="BH559" s="8"/>
      <c r="BI559" s="8"/>
      <c r="BJ559" s="8"/>
      <c r="BK559" s="8"/>
      <c r="BL559" s="8"/>
      <c r="BM559" s="8"/>
      <c r="BN559" s="8"/>
      <c r="BO559" s="8"/>
      <c r="BP559" s="8"/>
      <c r="BQ559" s="8"/>
      <c r="BR559" s="8"/>
      <c r="BS559" s="8"/>
      <c r="BT559" s="8"/>
      <c r="BU559" s="8"/>
      <c r="BV559" s="8"/>
    </row>
    <row r="560" spans="1:74" x14ac:dyDescent="0.4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  <c r="AY560" s="8"/>
      <c r="AZ560" s="8"/>
      <c r="BA560" s="8"/>
      <c r="BB560" s="8"/>
      <c r="BC560" s="8"/>
      <c r="BD560" s="8"/>
      <c r="BE560" s="8"/>
      <c r="BF560" s="8"/>
      <c r="BG560" s="8"/>
      <c r="BH560" s="8"/>
      <c r="BI560" s="8"/>
      <c r="BJ560" s="8"/>
      <c r="BK560" s="8"/>
      <c r="BL560" s="8"/>
      <c r="BM560" s="8"/>
      <c r="BN560" s="8"/>
      <c r="BO560" s="8"/>
      <c r="BP560" s="8"/>
      <c r="BQ560" s="8"/>
      <c r="BR560" s="8"/>
      <c r="BS560" s="8"/>
      <c r="BT560" s="8"/>
      <c r="BU560" s="8"/>
      <c r="BV560" s="8"/>
    </row>
    <row r="561" spans="1:74" x14ac:dyDescent="0.4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  <c r="AX561" s="8"/>
      <c r="AY561" s="8"/>
      <c r="AZ561" s="8"/>
      <c r="BA561" s="8"/>
      <c r="BB561" s="8"/>
      <c r="BC561" s="8"/>
      <c r="BD561" s="8"/>
      <c r="BE561" s="8"/>
      <c r="BF561" s="8"/>
      <c r="BG561" s="8"/>
      <c r="BH561" s="8"/>
      <c r="BI561" s="8"/>
      <c r="BJ561" s="8"/>
      <c r="BK561" s="8"/>
      <c r="BL561" s="8"/>
      <c r="BM561" s="8"/>
      <c r="BN561" s="8"/>
      <c r="BO561" s="8"/>
      <c r="BP561" s="8"/>
      <c r="BQ561" s="8"/>
      <c r="BR561" s="8"/>
      <c r="BS561" s="8"/>
      <c r="BT561" s="8"/>
      <c r="BU561" s="8"/>
      <c r="BV561" s="8"/>
    </row>
    <row r="562" spans="1:74" x14ac:dyDescent="0.4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  <c r="AY562" s="8"/>
      <c r="AZ562" s="8"/>
      <c r="BA562" s="8"/>
      <c r="BB562" s="8"/>
      <c r="BC562" s="8"/>
      <c r="BD562" s="8"/>
      <c r="BE562" s="8"/>
      <c r="BF562" s="8"/>
      <c r="BG562" s="8"/>
      <c r="BH562" s="8"/>
      <c r="BI562" s="8"/>
      <c r="BJ562" s="8"/>
      <c r="BK562" s="8"/>
      <c r="BL562" s="8"/>
      <c r="BM562" s="8"/>
      <c r="BN562" s="8"/>
      <c r="BO562" s="8"/>
      <c r="BP562" s="8"/>
      <c r="BQ562" s="8"/>
      <c r="BR562" s="8"/>
      <c r="BS562" s="8"/>
      <c r="BT562" s="8"/>
      <c r="BU562" s="8"/>
      <c r="BV562" s="8"/>
    </row>
    <row r="563" spans="1:74" x14ac:dyDescent="0.4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  <c r="AY563" s="8"/>
      <c r="AZ563" s="8"/>
      <c r="BA563" s="8"/>
      <c r="BB563" s="8"/>
      <c r="BC563" s="8"/>
      <c r="BD563" s="8"/>
      <c r="BE563" s="8"/>
      <c r="BF563" s="8"/>
      <c r="BG563" s="8"/>
      <c r="BH563" s="8"/>
      <c r="BI563" s="8"/>
      <c r="BJ563" s="8"/>
      <c r="BK563" s="8"/>
      <c r="BL563" s="8"/>
      <c r="BM563" s="8"/>
      <c r="BN563" s="8"/>
      <c r="BO563" s="8"/>
      <c r="BP563" s="8"/>
      <c r="BQ563" s="8"/>
      <c r="BR563" s="8"/>
      <c r="BS563" s="8"/>
      <c r="BT563" s="8"/>
      <c r="BU563" s="8"/>
      <c r="BV563" s="8"/>
    </row>
    <row r="564" spans="1:74" x14ac:dyDescent="0.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  <c r="AY564" s="8"/>
      <c r="AZ564" s="8"/>
      <c r="BA564" s="8"/>
      <c r="BB564" s="8"/>
      <c r="BC564" s="8"/>
      <c r="BD564" s="8"/>
      <c r="BE564" s="8"/>
      <c r="BF564" s="8"/>
      <c r="BG564" s="8"/>
      <c r="BH564" s="8"/>
      <c r="BI564" s="8"/>
      <c r="BJ564" s="8"/>
      <c r="BK564" s="8"/>
      <c r="BL564" s="8"/>
      <c r="BM564" s="8"/>
      <c r="BN564" s="8"/>
      <c r="BO564" s="8"/>
      <c r="BP564" s="8"/>
      <c r="BQ564" s="8"/>
      <c r="BR564" s="8"/>
      <c r="BS564" s="8"/>
      <c r="BT564" s="8"/>
      <c r="BU564" s="8"/>
      <c r="BV564" s="8"/>
    </row>
    <row r="565" spans="1:74" x14ac:dyDescent="0.4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  <c r="AX565" s="8"/>
      <c r="AY565" s="8"/>
      <c r="AZ565" s="8"/>
      <c r="BA565" s="8"/>
      <c r="BB565" s="8"/>
      <c r="BC565" s="8"/>
      <c r="BD565" s="8"/>
      <c r="BE565" s="8"/>
      <c r="BF565" s="8"/>
      <c r="BG565" s="8"/>
      <c r="BH565" s="8"/>
      <c r="BI565" s="8"/>
      <c r="BJ565" s="8"/>
      <c r="BK565" s="8"/>
      <c r="BL565" s="8"/>
      <c r="BM565" s="8"/>
      <c r="BN565" s="8"/>
      <c r="BO565" s="8"/>
      <c r="BP565" s="8"/>
      <c r="BQ565" s="8"/>
      <c r="BR565" s="8"/>
      <c r="BS565" s="8"/>
      <c r="BT565" s="8"/>
      <c r="BU565" s="8"/>
      <c r="BV565" s="8"/>
    </row>
    <row r="566" spans="1:74" x14ac:dyDescent="0.4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  <c r="AY566" s="8"/>
      <c r="AZ566" s="8"/>
      <c r="BA566" s="8"/>
      <c r="BB566" s="8"/>
      <c r="BC566" s="8"/>
      <c r="BD566" s="8"/>
      <c r="BE566" s="8"/>
      <c r="BF566" s="8"/>
      <c r="BG566" s="8"/>
      <c r="BH566" s="8"/>
      <c r="BI566" s="8"/>
      <c r="BJ566" s="8"/>
      <c r="BK566" s="8"/>
      <c r="BL566" s="8"/>
      <c r="BM566" s="8"/>
      <c r="BN566" s="8"/>
      <c r="BO566" s="8"/>
      <c r="BP566" s="8"/>
      <c r="BQ566" s="8"/>
      <c r="BR566" s="8"/>
      <c r="BS566" s="8"/>
      <c r="BT566" s="8"/>
      <c r="BU566" s="8"/>
      <c r="BV566" s="8"/>
    </row>
    <row r="567" spans="1:74" x14ac:dyDescent="0.4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  <c r="AX567" s="8"/>
      <c r="AY567" s="8"/>
      <c r="AZ567" s="8"/>
      <c r="BA567" s="8"/>
      <c r="BB567" s="8"/>
      <c r="BC567" s="8"/>
      <c r="BD567" s="8"/>
      <c r="BE567" s="8"/>
      <c r="BF567" s="8"/>
      <c r="BG567" s="8"/>
      <c r="BH567" s="8"/>
      <c r="BI567" s="8"/>
      <c r="BJ567" s="8"/>
      <c r="BK567" s="8"/>
      <c r="BL567" s="8"/>
      <c r="BM567" s="8"/>
      <c r="BN567" s="8"/>
      <c r="BO567" s="8"/>
      <c r="BP567" s="8"/>
      <c r="BQ567" s="8"/>
      <c r="BR567" s="8"/>
      <c r="BS567" s="8"/>
      <c r="BT567" s="8"/>
      <c r="BU567" s="8"/>
      <c r="BV567" s="8"/>
    </row>
    <row r="568" spans="1:74" x14ac:dyDescent="0.4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  <c r="AY568" s="8"/>
      <c r="AZ568" s="8"/>
      <c r="BA568" s="8"/>
      <c r="BB568" s="8"/>
      <c r="BC568" s="8"/>
      <c r="BD568" s="8"/>
      <c r="BE568" s="8"/>
      <c r="BF568" s="8"/>
      <c r="BG568" s="8"/>
      <c r="BH568" s="8"/>
      <c r="BI568" s="8"/>
      <c r="BJ568" s="8"/>
      <c r="BK568" s="8"/>
      <c r="BL568" s="8"/>
      <c r="BM568" s="8"/>
      <c r="BN568" s="8"/>
      <c r="BO568" s="8"/>
      <c r="BP568" s="8"/>
      <c r="BQ568" s="8"/>
      <c r="BR568" s="8"/>
      <c r="BS568" s="8"/>
      <c r="BT568" s="8"/>
      <c r="BU568" s="8"/>
      <c r="BV568" s="8"/>
    </row>
    <row r="569" spans="1:74" x14ac:dyDescent="0.4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  <c r="AX569" s="8"/>
      <c r="AY569" s="8"/>
      <c r="AZ569" s="8"/>
      <c r="BA569" s="8"/>
      <c r="BB569" s="8"/>
      <c r="BC569" s="8"/>
      <c r="BD569" s="8"/>
      <c r="BE569" s="8"/>
      <c r="BF569" s="8"/>
      <c r="BG569" s="8"/>
      <c r="BH569" s="8"/>
      <c r="BI569" s="8"/>
      <c r="BJ569" s="8"/>
      <c r="BK569" s="8"/>
      <c r="BL569" s="8"/>
      <c r="BM569" s="8"/>
      <c r="BN569" s="8"/>
      <c r="BO569" s="8"/>
      <c r="BP569" s="8"/>
      <c r="BQ569" s="8"/>
      <c r="BR569" s="8"/>
      <c r="BS569" s="8"/>
      <c r="BT569" s="8"/>
      <c r="BU569" s="8"/>
      <c r="BV569" s="8"/>
    </row>
    <row r="570" spans="1:74" x14ac:dyDescent="0.4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  <c r="AY570" s="8"/>
      <c r="AZ570" s="8"/>
      <c r="BA570" s="8"/>
      <c r="BB570" s="8"/>
      <c r="BC570" s="8"/>
      <c r="BD570" s="8"/>
      <c r="BE570" s="8"/>
      <c r="BF570" s="8"/>
      <c r="BG570" s="8"/>
      <c r="BH570" s="8"/>
      <c r="BI570" s="8"/>
      <c r="BJ570" s="8"/>
      <c r="BK570" s="8"/>
      <c r="BL570" s="8"/>
      <c r="BM570" s="8"/>
      <c r="BN570" s="8"/>
      <c r="BO570" s="8"/>
      <c r="BP570" s="8"/>
      <c r="BQ570" s="8"/>
      <c r="BR570" s="8"/>
      <c r="BS570" s="8"/>
      <c r="BT570" s="8"/>
      <c r="BU570" s="8"/>
      <c r="BV570" s="8"/>
    </row>
    <row r="571" spans="1:74" x14ac:dyDescent="0.4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  <c r="AX571" s="8"/>
      <c r="AY571" s="8"/>
      <c r="AZ571" s="8"/>
      <c r="BA571" s="8"/>
      <c r="BB571" s="8"/>
      <c r="BC571" s="8"/>
      <c r="BD571" s="8"/>
      <c r="BE571" s="8"/>
      <c r="BF571" s="8"/>
      <c r="BG571" s="8"/>
      <c r="BH571" s="8"/>
      <c r="BI571" s="8"/>
      <c r="BJ571" s="8"/>
      <c r="BK571" s="8"/>
      <c r="BL571" s="8"/>
      <c r="BM571" s="8"/>
      <c r="BN571" s="8"/>
      <c r="BO571" s="8"/>
      <c r="BP571" s="8"/>
      <c r="BQ571" s="8"/>
      <c r="BR571" s="8"/>
      <c r="BS571" s="8"/>
      <c r="BT571" s="8"/>
      <c r="BU571" s="8"/>
      <c r="BV571" s="8"/>
    </row>
    <row r="572" spans="1:74" x14ac:dyDescent="0.4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  <c r="AY572" s="8"/>
      <c r="AZ572" s="8"/>
      <c r="BA572" s="8"/>
      <c r="BB572" s="8"/>
      <c r="BC572" s="8"/>
      <c r="BD572" s="8"/>
      <c r="BE572" s="8"/>
      <c r="BF572" s="8"/>
      <c r="BG572" s="8"/>
      <c r="BH572" s="8"/>
      <c r="BI572" s="8"/>
      <c r="BJ572" s="8"/>
      <c r="BK572" s="8"/>
      <c r="BL572" s="8"/>
      <c r="BM572" s="8"/>
      <c r="BN572" s="8"/>
      <c r="BO572" s="8"/>
      <c r="BP572" s="8"/>
      <c r="BQ572" s="8"/>
      <c r="BR572" s="8"/>
      <c r="BS572" s="8"/>
      <c r="BT572" s="8"/>
      <c r="BU572" s="8"/>
      <c r="BV572" s="8"/>
    </row>
    <row r="573" spans="1:74" x14ac:dyDescent="0.4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  <c r="AV573" s="8"/>
      <c r="AW573" s="8"/>
      <c r="AX573" s="8"/>
      <c r="AY573" s="8"/>
      <c r="AZ573" s="8"/>
      <c r="BA573" s="8"/>
      <c r="BB573" s="8"/>
      <c r="BC573" s="8"/>
      <c r="BD573" s="8"/>
      <c r="BE573" s="8"/>
      <c r="BF573" s="8"/>
      <c r="BG573" s="8"/>
      <c r="BH573" s="8"/>
      <c r="BI573" s="8"/>
      <c r="BJ573" s="8"/>
      <c r="BK573" s="8"/>
      <c r="BL573" s="8"/>
      <c r="BM573" s="8"/>
      <c r="BN573" s="8"/>
      <c r="BO573" s="8"/>
      <c r="BP573" s="8"/>
      <c r="BQ573" s="8"/>
      <c r="BR573" s="8"/>
      <c r="BS573" s="8"/>
      <c r="BT573" s="8"/>
      <c r="BU573" s="8"/>
      <c r="BV573" s="8"/>
    </row>
    <row r="574" spans="1:74" x14ac:dyDescent="0.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  <c r="AY574" s="8"/>
      <c r="AZ574" s="8"/>
      <c r="BA574" s="8"/>
      <c r="BB574" s="8"/>
      <c r="BC574" s="8"/>
      <c r="BD574" s="8"/>
      <c r="BE574" s="8"/>
      <c r="BF574" s="8"/>
      <c r="BG574" s="8"/>
      <c r="BH574" s="8"/>
      <c r="BI574" s="8"/>
      <c r="BJ574" s="8"/>
      <c r="BK574" s="8"/>
      <c r="BL574" s="8"/>
      <c r="BM574" s="8"/>
      <c r="BN574" s="8"/>
      <c r="BO574" s="8"/>
      <c r="BP574" s="8"/>
      <c r="BQ574" s="8"/>
      <c r="BR574" s="8"/>
      <c r="BS574" s="8"/>
      <c r="BT574" s="8"/>
      <c r="BU574" s="8"/>
      <c r="BV574" s="8"/>
    </row>
    <row r="575" spans="1:74" x14ac:dyDescent="0.4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  <c r="AV575" s="8"/>
      <c r="AW575" s="8"/>
      <c r="AX575" s="8"/>
      <c r="AY575" s="8"/>
      <c r="AZ575" s="8"/>
      <c r="BA575" s="8"/>
      <c r="BB575" s="8"/>
      <c r="BC575" s="8"/>
      <c r="BD575" s="8"/>
      <c r="BE575" s="8"/>
      <c r="BF575" s="8"/>
      <c r="BG575" s="8"/>
      <c r="BH575" s="8"/>
      <c r="BI575" s="8"/>
      <c r="BJ575" s="8"/>
      <c r="BK575" s="8"/>
      <c r="BL575" s="8"/>
      <c r="BM575" s="8"/>
      <c r="BN575" s="8"/>
      <c r="BO575" s="8"/>
      <c r="BP575" s="8"/>
      <c r="BQ575" s="8"/>
      <c r="BR575" s="8"/>
      <c r="BS575" s="8"/>
      <c r="BT575" s="8"/>
      <c r="BU575" s="8"/>
      <c r="BV575" s="8"/>
    </row>
    <row r="576" spans="1:74" x14ac:dyDescent="0.4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  <c r="AX576" s="8"/>
      <c r="AY576" s="8"/>
      <c r="AZ576" s="8"/>
      <c r="BA576" s="8"/>
      <c r="BB576" s="8"/>
      <c r="BC576" s="8"/>
      <c r="BD576" s="8"/>
      <c r="BE576" s="8"/>
      <c r="BF576" s="8"/>
      <c r="BG576" s="8"/>
      <c r="BH576" s="8"/>
      <c r="BI576" s="8"/>
      <c r="BJ576" s="8"/>
      <c r="BK576" s="8"/>
      <c r="BL576" s="8"/>
      <c r="BM576" s="8"/>
      <c r="BN576" s="8"/>
      <c r="BO576" s="8"/>
      <c r="BP576" s="8"/>
      <c r="BQ576" s="8"/>
      <c r="BR576" s="8"/>
      <c r="BS576" s="8"/>
      <c r="BT576" s="8"/>
      <c r="BU576" s="8"/>
      <c r="BV576" s="8"/>
    </row>
    <row r="577" spans="1:74" x14ac:dyDescent="0.4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  <c r="AV577" s="8"/>
      <c r="AW577" s="8"/>
      <c r="AX577" s="8"/>
      <c r="AY577" s="8"/>
      <c r="AZ577" s="8"/>
      <c r="BA577" s="8"/>
      <c r="BB577" s="8"/>
      <c r="BC577" s="8"/>
      <c r="BD577" s="8"/>
      <c r="BE577" s="8"/>
      <c r="BF577" s="8"/>
      <c r="BG577" s="8"/>
      <c r="BH577" s="8"/>
      <c r="BI577" s="8"/>
      <c r="BJ577" s="8"/>
      <c r="BK577" s="8"/>
      <c r="BL577" s="8"/>
      <c r="BM577" s="8"/>
      <c r="BN577" s="8"/>
      <c r="BO577" s="8"/>
      <c r="BP577" s="8"/>
      <c r="BQ577" s="8"/>
      <c r="BR577" s="8"/>
      <c r="BS577" s="8"/>
      <c r="BT577" s="8"/>
      <c r="BU577" s="8"/>
      <c r="BV577" s="8"/>
    </row>
    <row r="578" spans="1:74" x14ac:dyDescent="0.4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  <c r="AV578" s="8"/>
      <c r="AW578" s="8"/>
      <c r="AX578" s="8"/>
      <c r="AY578" s="8"/>
      <c r="AZ578" s="8"/>
      <c r="BA578" s="8"/>
      <c r="BB578" s="8"/>
      <c r="BC578" s="8"/>
      <c r="BD578" s="8"/>
      <c r="BE578" s="8"/>
      <c r="BF578" s="8"/>
      <c r="BG578" s="8"/>
      <c r="BH578" s="8"/>
      <c r="BI578" s="8"/>
      <c r="BJ578" s="8"/>
      <c r="BK578" s="8"/>
      <c r="BL578" s="8"/>
      <c r="BM578" s="8"/>
      <c r="BN578" s="8"/>
      <c r="BO578" s="8"/>
      <c r="BP578" s="8"/>
      <c r="BQ578" s="8"/>
      <c r="BR578" s="8"/>
      <c r="BS578" s="8"/>
      <c r="BT578" s="8"/>
      <c r="BU578" s="8"/>
      <c r="BV578" s="8"/>
    </row>
    <row r="579" spans="1:74" x14ac:dyDescent="0.4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  <c r="AV579" s="8"/>
      <c r="AW579" s="8"/>
      <c r="AX579" s="8"/>
      <c r="AY579" s="8"/>
      <c r="AZ579" s="8"/>
      <c r="BA579" s="8"/>
      <c r="BB579" s="8"/>
      <c r="BC579" s="8"/>
      <c r="BD579" s="8"/>
      <c r="BE579" s="8"/>
      <c r="BF579" s="8"/>
      <c r="BG579" s="8"/>
      <c r="BH579" s="8"/>
      <c r="BI579" s="8"/>
      <c r="BJ579" s="8"/>
      <c r="BK579" s="8"/>
      <c r="BL579" s="8"/>
      <c r="BM579" s="8"/>
      <c r="BN579" s="8"/>
      <c r="BO579" s="8"/>
      <c r="BP579" s="8"/>
      <c r="BQ579" s="8"/>
      <c r="BR579" s="8"/>
      <c r="BS579" s="8"/>
      <c r="BT579" s="8"/>
      <c r="BU579" s="8"/>
      <c r="BV579" s="8"/>
    </row>
    <row r="580" spans="1:74" x14ac:dyDescent="0.4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  <c r="AX580" s="8"/>
      <c r="AY580" s="8"/>
      <c r="AZ580" s="8"/>
      <c r="BA580" s="8"/>
      <c r="BB580" s="8"/>
      <c r="BC580" s="8"/>
      <c r="BD580" s="8"/>
      <c r="BE580" s="8"/>
      <c r="BF580" s="8"/>
      <c r="BG580" s="8"/>
      <c r="BH580" s="8"/>
      <c r="BI580" s="8"/>
      <c r="BJ580" s="8"/>
      <c r="BK580" s="8"/>
      <c r="BL580" s="8"/>
      <c r="BM580" s="8"/>
      <c r="BN580" s="8"/>
      <c r="BO580" s="8"/>
      <c r="BP580" s="8"/>
      <c r="BQ580" s="8"/>
      <c r="BR580" s="8"/>
      <c r="BS580" s="8"/>
      <c r="BT580" s="8"/>
      <c r="BU580" s="8"/>
      <c r="BV580" s="8"/>
    </row>
    <row r="581" spans="1:74" x14ac:dyDescent="0.4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  <c r="AV581" s="8"/>
      <c r="AW581" s="8"/>
      <c r="AX581" s="8"/>
      <c r="AY581" s="8"/>
      <c r="AZ581" s="8"/>
      <c r="BA581" s="8"/>
      <c r="BB581" s="8"/>
      <c r="BC581" s="8"/>
      <c r="BD581" s="8"/>
      <c r="BE581" s="8"/>
      <c r="BF581" s="8"/>
      <c r="BG581" s="8"/>
      <c r="BH581" s="8"/>
      <c r="BI581" s="8"/>
      <c r="BJ581" s="8"/>
      <c r="BK581" s="8"/>
      <c r="BL581" s="8"/>
      <c r="BM581" s="8"/>
      <c r="BN581" s="8"/>
      <c r="BO581" s="8"/>
      <c r="BP581" s="8"/>
      <c r="BQ581" s="8"/>
      <c r="BR581" s="8"/>
      <c r="BS581" s="8"/>
      <c r="BT581" s="8"/>
      <c r="BU581" s="8"/>
      <c r="BV581" s="8"/>
    </row>
    <row r="582" spans="1:74" x14ac:dyDescent="0.4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  <c r="AV582" s="8"/>
      <c r="AW582" s="8"/>
      <c r="AX582" s="8"/>
      <c r="AY582" s="8"/>
      <c r="AZ582" s="8"/>
      <c r="BA582" s="8"/>
      <c r="BB582" s="8"/>
      <c r="BC582" s="8"/>
      <c r="BD582" s="8"/>
      <c r="BE582" s="8"/>
      <c r="BF582" s="8"/>
      <c r="BG582" s="8"/>
      <c r="BH582" s="8"/>
      <c r="BI582" s="8"/>
      <c r="BJ582" s="8"/>
      <c r="BK582" s="8"/>
      <c r="BL582" s="8"/>
      <c r="BM582" s="8"/>
      <c r="BN582" s="8"/>
      <c r="BO582" s="8"/>
      <c r="BP582" s="8"/>
      <c r="BQ582" s="8"/>
      <c r="BR582" s="8"/>
      <c r="BS582" s="8"/>
      <c r="BT582" s="8"/>
      <c r="BU582" s="8"/>
      <c r="BV582" s="8"/>
    </row>
    <row r="583" spans="1:74" x14ac:dyDescent="0.4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  <c r="AV583" s="8"/>
      <c r="AW583" s="8"/>
      <c r="AX583" s="8"/>
      <c r="AY583" s="8"/>
      <c r="AZ583" s="8"/>
      <c r="BA583" s="8"/>
      <c r="BB583" s="8"/>
      <c r="BC583" s="8"/>
      <c r="BD583" s="8"/>
      <c r="BE583" s="8"/>
      <c r="BF583" s="8"/>
      <c r="BG583" s="8"/>
      <c r="BH583" s="8"/>
      <c r="BI583" s="8"/>
      <c r="BJ583" s="8"/>
      <c r="BK583" s="8"/>
      <c r="BL583" s="8"/>
      <c r="BM583" s="8"/>
      <c r="BN583" s="8"/>
      <c r="BO583" s="8"/>
      <c r="BP583" s="8"/>
      <c r="BQ583" s="8"/>
      <c r="BR583" s="8"/>
      <c r="BS583" s="8"/>
      <c r="BT583" s="8"/>
      <c r="BU583" s="8"/>
      <c r="BV583" s="8"/>
    </row>
    <row r="584" spans="1:74" x14ac:dyDescent="0.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  <c r="AV584" s="8"/>
      <c r="AW584" s="8"/>
      <c r="AX584" s="8"/>
      <c r="AY584" s="8"/>
      <c r="AZ584" s="8"/>
      <c r="BA584" s="8"/>
      <c r="BB584" s="8"/>
      <c r="BC584" s="8"/>
      <c r="BD584" s="8"/>
      <c r="BE584" s="8"/>
      <c r="BF584" s="8"/>
      <c r="BG584" s="8"/>
      <c r="BH584" s="8"/>
      <c r="BI584" s="8"/>
      <c r="BJ584" s="8"/>
      <c r="BK584" s="8"/>
      <c r="BL584" s="8"/>
      <c r="BM584" s="8"/>
      <c r="BN584" s="8"/>
      <c r="BO584" s="8"/>
      <c r="BP584" s="8"/>
      <c r="BQ584" s="8"/>
      <c r="BR584" s="8"/>
      <c r="BS584" s="8"/>
      <c r="BT584" s="8"/>
      <c r="BU584" s="8"/>
      <c r="BV584" s="8"/>
    </row>
    <row r="585" spans="1:74" x14ac:dyDescent="0.4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  <c r="AV585" s="8"/>
      <c r="AW585" s="8"/>
      <c r="AX585" s="8"/>
      <c r="AY585" s="8"/>
      <c r="AZ585" s="8"/>
      <c r="BA585" s="8"/>
      <c r="BB585" s="8"/>
      <c r="BC585" s="8"/>
      <c r="BD585" s="8"/>
      <c r="BE585" s="8"/>
      <c r="BF585" s="8"/>
      <c r="BG585" s="8"/>
      <c r="BH585" s="8"/>
      <c r="BI585" s="8"/>
      <c r="BJ585" s="8"/>
      <c r="BK585" s="8"/>
      <c r="BL585" s="8"/>
      <c r="BM585" s="8"/>
      <c r="BN585" s="8"/>
      <c r="BO585" s="8"/>
      <c r="BP585" s="8"/>
      <c r="BQ585" s="8"/>
      <c r="BR585" s="8"/>
      <c r="BS585" s="8"/>
      <c r="BT585" s="8"/>
      <c r="BU585" s="8"/>
      <c r="BV585" s="8"/>
    </row>
    <row r="586" spans="1:74" x14ac:dyDescent="0.4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  <c r="AY586" s="8"/>
      <c r="AZ586" s="8"/>
      <c r="BA586" s="8"/>
      <c r="BB586" s="8"/>
      <c r="BC586" s="8"/>
      <c r="BD586" s="8"/>
      <c r="BE586" s="8"/>
      <c r="BF586" s="8"/>
      <c r="BG586" s="8"/>
      <c r="BH586" s="8"/>
      <c r="BI586" s="8"/>
      <c r="BJ586" s="8"/>
      <c r="BK586" s="8"/>
      <c r="BL586" s="8"/>
      <c r="BM586" s="8"/>
      <c r="BN586" s="8"/>
      <c r="BO586" s="8"/>
      <c r="BP586" s="8"/>
      <c r="BQ586" s="8"/>
      <c r="BR586" s="8"/>
      <c r="BS586" s="8"/>
      <c r="BT586" s="8"/>
      <c r="BU586" s="8"/>
      <c r="BV586" s="8"/>
    </row>
    <row r="587" spans="1:74" x14ac:dyDescent="0.4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  <c r="AV587" s="8"/>
      <c r="AW587" s="8"/>
      <c r="AX587" s="8"/>
      <c r="AY587" s="8"/>
      <c r="AZ587" s="8"/>
      <c r="BA587" s="8"/>
      <c r="BB587" s="8"/>
      <c r="BC587" s="8"/>
      <c r="BD587" s="8"/>
      <c r="BE587" s="8"/>
      <c r="BF587" s="8"/>
      <c r="BG587" s="8"/>
      <c r="BH587" s="8"/>
      <c r="BI587" s="8"/>
      <c r="BJ587" s="8"/>
      <c r="BK587" s="8"/>
      <c r="BL587" s="8"/>
      <c r="BM587" s="8"/>
      <c r="BN587" s="8"/>
      <c r="BO587" s="8"/>
      <c r="BP587" s="8"/>
      <c r="BQ587" s="8"/>
      <c r="BR587" s="8"/>
      <c r="BS587" s="8"/>
      <c r="BT587" s="8"/>
      <c r="BU587" s="8"/>
      <c r="BV587" s="8"/>
    </row>
    <row r="588" spans="1:74" x14ac:dyDescent="0.4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  <c r="AY588" s="8"/>
      <c r="AZ588" s="8"/>
      <c r="BA588" s="8"/>
      <c r="BB588" s="8"/>
      <c r="BC588" s="8"/>
      <c r="BD588" s="8"/>
      <c r="BE588" s="8"/>
      <c r="BF588" s="8"/>
      <c r="BG588" s="8"/>
      <c r="BH588" s="8"/>
      <c r="BI588" s="8"/>
      <c r="BJ588" s="8"/>
      <c r="BK588" s="8"/>
      <c r="BL588" s="8"/>
      <c r="BM588" s="8"/>
      <c r="BN588" s="8"/>
      <c r="BO588" s="8"/>
      <c r="BP588" s="8"/>
      <c r="BQ588" s="8"/>
      <c r="BR588" s="8"/>
      <c r="BS588" s="8"/>
      <c r="BT588" s="8"/>
      <c r="BU588" s="8"/>
      <c r="BV588" s="8"/>
    </row>
    <row r="589" spans="1:74" x14ac:dyDescent="0.4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  <c r="AV589" s="8"/>
      <c r="AW589" s="8"/>
      <c r="AX589" s="8"/>
      <c r="AY589" s="8"/>
      <c r="AZ589" s="8"/>
      <c r="BA589" s="8"/>
      <c r="BB589" s="8"/>
      <c r="BC589" s="8"/>
      <c r="BD589" s="8"/>
      <c r="BE589" s="8"/>
      <c r="BF589" s="8"/>
      <c r="BG589" s="8"/>
      <c r="BH589" s="8"/>
      <c r="BI589" s="8"/>
      <c r="BJ589" s="8"/>
      <c r="BK589" s="8"/>
      <c r="BL589" s="8"/>
      <c r="BM589" s="8"/>
      <c r="BN589" s="8"/>
      <c r="BO589" s="8"/>
      <c r="BP589" s="8"/>
      <c r="BQ589" s="8"/>
      <c r="BR589" s="8"/>
      <c r="BS589" s="8"/>
      <c r="BT589" s="8"/>
      <c r="BU589" s="8"/>
      <c r="BV589" s="8"/>
    </row>
    <row r="590" spans="1:74" x14ac:dyDescent="0.4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  <c r="AV590" s="8"/>
      <c r="AW590" s="8"/>
      <c r="AX590" s="8"/>
      <c r="AY590" s="8"/>
      <c r="AZ590" s="8"/>
      <c r="BA590" s="8"/>
      <c r="BB590" s="8"/>
      <c r="BC590" s="8"/>
      <c r="BD590" s="8"/>
      <c r="BE590" s="8"/>
      <c r="BF590" s="8"/>
      <c r="BG590" s="8"/>
      <c r="BH590" s="8"/>
      <c r="BI590" s="8"/>
      <c r="BJ590" s="8"/>
      <c r="BK590" s="8"/>
      <c r="BL590" s="8"/>
      <c r="BM590" s="8"/>
      <c r="BN590" s="8"/>
      <c r="BO590" s="8"/>
      <c r="BP590" s="8"/>
      <c r="BQ590" s="8"/>
      <c r="BR590" s="8"/>
      <c r="BS590" s="8"/>
      <c r="BT590" s="8"/>
      <c r="BU590" s="8"/>
      <c r="BV590" s="8"/>
    </row>
    <row r="591" spans="1:74" x14ac:dyDescent="0.4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  <c r="AV591" s="8"/>
      <c r="AW591" s="8"/>
      <c r="AX591" s="8"/>
      <c r="AY591" s="8"/>
      <c r="AZ591" s="8"/>
      <c r="BA591" s="8"/>
      <c r="BB591" s="8"/>
      <c r="BC591" s="8"/>
      <c r="BD591" s="8"/>
      <c r="BE591" s="8"/>
      <c r="BF591" s="8"/>
      <c r="BG591" s="8"/>
      <c r="BH591" s="8"/>
      <c r="BI591" s="8"/>
      <c r="BJ591" s="8"/>
      <c r="BK591" s="8"/>
      <c r="BL591" s="8"/>
      <c r="BM591" s="8"/>
      <c r="BN591" s="8"/>
      <c r="BO591" s="8"/>
      <c r="BP591" s="8"/>
      <c r="BQ591" s="8"/>
      <c r="BR591" s="8"/>
      <c r="BS591" s="8"/>
      <c r="BT591" s="8"/>
      <c r="BU591" s="8"/>
      <c r="BV591" s="8"/>
    </row>
    <row r="592" spans="1:74" x14ac:dyDescent="0.4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  <c r="AV592" s="8"/>
      <c r="AW592" s="8"/>
      <c r="AX592" s="8"/>
      <c r="AY592" s="8"/>
      <c r="AZ592" s="8"/>
      <c r="BA592" s="8"/>
      <c r="BB592" s="8"/>
      <c r="BC592" s="8"/>
      <c r="BD592" s="8"/>
      <c r="BE592" s="8"/>
      <c r="BF592" s="8"/>
      <c r="BG592" s="8"/>
      <c r="BH592" s="8"/>
      <c r="BI592" s="8"/>
      <c r="BJ592" s="8"/>
      <c r="BK592" s="8"/>
      <c r="BL592" s="8"/>
      <c r="BM592" s="8"/>
      <c r="BN592" s="8"/>
      <c r="BO592" s="8"/>
      <c r="BP592" s="8"/>
      <c r="BQ592" s="8"/>
      <c r="BR592" s="8"/>
      <c r="BS592" s="8"/>
      <c r="BT592" s="8"/>
      <c r="BU592" s="8"/>
      <c r="BV592" s="8"/>
    </row>
    <row r="593" spans="1:74" x14ac:dyDescent="0.4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  <c r="AV593" s="8"/>
      <c r="AW593" s="8"/>
      <c r="AX593" s="8"/>
      <c r="AY593" s="8"/>
      <c r="AZ593" s="8"/>
      <c r="BA593" s="8"/>
      <c r="BB593" s="8"/>
      <c r="BC593" s="8"/>
      <c r="BD593" s="8"/>
      <c r="BE593" s="8"/>
      <c r="BF593" s="8"/>
      <c r="BG593" s="8"/>
      <c r="BH593" s="8"/>
      <c r="BI593" s="8"/>
      <c r="BJ593" s="8"/>
      <c r="BK593" s="8"/>
      <c r="BL593" s="8"/>
      <c r="BM593" s="8"/>
      <c r="BN593" s="8"/>
      <c r="BO593" s="8"/>
      <c r="BP593" s="8"/>
      <c r="BQ593" s="8"/>
      <c r="BR593" s="8"/>
      <c r="BS593" s="8"/>
      <c r="BT593" s="8"/>
      <c r="BU593" s="8"/>
      <c r="BV593" s="8"/>
    </row>
    <row r="594" spans="1:74" x14ac:dyDescent="0.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  <c r="AV594" s="8"/>
      <c r="AW594" s="8"/>
      <c r="AX594" s="8"/>
      <c r="AY594" s="8"/>
      <c r="AZ594" s="8"/>
      <c r="BA594" s="8"/>
      <c r="BB594" s="8"/>
      <c r="BC594" s="8"/>
      <c r="BD594" s="8"/>
      <c r="BE594" s="8"/>
      <c r="BF594" s="8"/>
      <c r="BG594" s="8"/>
      <c r="BH594" s="8"/>
      <c r="BI594" s="8"/>
      <c r="BJ594" s="8"/>
      <c r="BK594" s="8"/>
      <c r="BL594" s="8"/>
      <c r="BM594" s="8"/>
      <c r="BN594" s="8"/>
      <c r="BO594" s="8"/>
      <c r="BP594" s="8"/>
      <c r="BQ594" s="8"/>
      <c r="BR594" s="8"/>
      <c r="BS594" s="8"/>
      <c r="BT594" s="8"/>
      <c r="BU594" s="8"/>
      <c r="BV594" s="8"/>
    </row>
    <row r="595" spans="1:74" x14ac:dyDescent="0.4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  <c r="AV595" s="8"/>
      <c r="AW595" s="8"/>
      <c r="AX595" s="8"/>
      <c r="AY595" s="8"/>
      <c r="AZ595" s="8"/>
      <c r="BA595" s="8"/>
      <c r="BB595" s="8"/>
      <c r="BC595" s="8"/>
      <c r="BD595" s="8"/>
      <c r="BE595" s="8"/>
      <c r="BF595" s="8"/>
      <c r="BG595" s="8"/>
      <c r="BH595" s="8"/>
      <c r="BI595" s="8"/>
      <c r="BJ595" s="8"/>
      <c r="BK595" s="8"/>
      <c r="BL595" s="8"/>
      <c r="BM595" s="8"/>
      <c r="BN595" s="8"/>
      <c r="BO595" s="8"/>
      <c r="BP595" s="8"/>
      <c r="BQ595" s="8"/>
      <c r="BR595" s="8"/>
      <c r="BS595" s="8"/>
      <c r="BT595" s="8"/>
      <c r="BU595" s="8"/>
      <c r="BV595" s="8"/>
    </row>
    <row r="596" spans="1:74" x14ac:dyDescent="0.4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  <c r="AV596" s="8"/>
      <c r="AW596" s="8"/>
      <c r="AX596" s="8"/>
      <c r="AY596" s="8"/>
      <c r="AZ596" s="8"/>
      <c r="BA596" s="8"/>
      <c r="BB596" s="8"/>
      <c r="BC596" s="8"/>
      <c r="BD596" s="8"/>
      <c r="BE596" s="8"/>
      <c r="BF596" s="8"/>
      <c r="BG596" s="8"/>
      <c r="BH596" s="8"/>
      <c r="BI596" s="8"/>
      <c r="BJ596" s="8"/>
      <c r="BK596" s="8"/>
      <c r="BL596" s="8"/>
      <c r="BM596" s="8"/>
      <c r="BN596" s="8"/>
      <c r="BO596" s="8"/>
      <c r="BP596" s="8"/>
      <c r="BQ596" s="8"/>
      <c r="BR596" s="8"/>
      <c r="BS596" s="8"/>
      <c r="BT596" s="8"/>
      <c r="BU596" s="8"/>
      <c r="BV596" s="8"/>
    </row>
    <row r="597" spans="1:74" x14ac:dyDescent="0.4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  <c r="AV597" s="8"/>
      <c r="AW597" s="8"/>
      <c r="AX597" s="8"/>
      <c r="AY597" s="8"/>
      <c r="AZ597" s="8"/>
      <c r="BA597" s="8"/>
      <c r="BB597" s="8"/>
      <c r="BC597" s="8"/>
      <c r="BD597" s="8"/>
      <c r="BE597" s="8"/>
      <c r="BF597" s="8"/>
      <c r="BG597" s="8"/>
      <c r="BH597" s="8"/>
      <c r="BI597" s="8"/>
      <c r="BJ597" s="8"/>
      <c r="BK597" s="8"/>
      <c r="BL597" s="8"/>
      <c r="BM597" s="8"/>
      <c r="BN597" s="8"/>
      <c r="BO597" s="8"/>
      <c r="BP597" s="8"/>
      <c r="BQ597" s="8"/>
      <c r="BR597" s="8"/>
      <c r="BS597" s="8"/>
      <c r="BT597" s="8"/>
      <c r="BU597" s="8"/>
      <c r="BV597" s="8"/>
    </row>
    <row r="598" spans="1:74" x14ac:dyDescent="0.4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  <c r="AV598" s="8"/>
      <c r="AW598" s="8"/>
      <c r="AX598" s="8"/>
      <c r="AY598" s="8"/>
      <c r="AZ598" s="8"/>
      <c r="BA598" s="8"/>
      <c r="BB598" s="8"/>
      <c r="BC598" s="8"/>
      <c r="BD598" s="8"/>
      <c r="BE598" s="8"/>
      <c r="BF598" s="8"/>
      <c r="BG598" s="8"/>
      <c r="BH598" s="8"/>
      <c r="BI598" s="8"/>
      <c r="BJ598" s="8"/>
      <c r="BK598" s="8"/>
      <c r="BL598" s="8"/>
      <c r="BM598" s="8"/>
      <c r="BN598" s="8"/>
      <c r="BO598" s="8"/>
      <c r="BP598" s="8"/>
      <c r="BQ598" s="8"/>
      <c r="BR598" s="8"/>
      <c r="BS598" s="8"/>
      <c r="BT598" s="8"/>
      <c r="BU598" s="8"/>
      <c r="BV598" s="8"/>
    </row>
    <row r="599" spans="1:74" x14ac:dyDescent="0.4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8"/>
      <c r="AV599" s="8"/>
      <c r="AW599" s="8"/>
      <c r="AX599" s="8"/>
      <c r="AY599" s="8"/>
      <c r="AZ599" s="8"/>
      <c r="BA599" s="8"/>
      <c r="BB599" s="8"/>
      <c r="BC599" s="8"/>
      <c r="BD599" s="8"/>
      <c r="BE599" s="8"/>
      <c r="BF599" s="8"/>
      <c r="BG599" s="8"/>
      <c r="BH599" s="8"/>
      <c r="BI599" s="8"/>
      <c r="BJ599" s="8"/>
      <c r="BK599" s="8"/>
      <c r="BL599" s="8"/>
      <c r="BM599" s="8"/>
      <c r="BN599" s="8"/>
      <c r="BO599" s="8"/>
      <c r="BP599" s="8"/>
      <c r="BQ599" s="8"/>
      <c r="BR599" s="8"/>
      <c r="BS599" s="8"/>
      <c r="BT599" s="8"/>
      <c r="BU599" s="8"/>
      <c r="BV599" s="8"/>
    </row>
    <row r="600" spans="1:74" x14ac:dyDescent="0.4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  <c r="AU600" s="8"/>
      <c r="AV600" s="8"/>
      <c r="AW600" s="8"/>
      <c r="AX600" s="8"/>
      <c r="AY600" s="8"/>
      <c r="AZ600" s="8"/>
      <c r="BA600" s="8"/>
      <c r="BB600" s="8"/>
      <c r="BC600" s="8"/>
      <c r="BD600" s="8"/>
      <c r="BE600" s="8"/>
      <c r="BF600" s="8"/>
      <c r="BG600" s="8"/>
      <c r="BH600" s="8"/>
      <c r="BI600" s="8"/>
      <c r="BJ600" s="8"/>
      <c r="BK600" s="8"/>
      <c r="BL600" s="8"/>
      <c r="BM600" s="8"/>
      <c r="BN600" s="8"/>
      <c r="BO600" s="8"/>
      <c r="BP600" s="8"/>
      <c r="BQ600" s="8"/>
      <c r="BR600" s="8"/>
      <c r="BS600" s="8"/>
      <c r="BT600" s="8"/>
      <c r="BU600" s="8"/>
      <c r="BV600" s="8"/>
    </row>
    <row r="601" spans="1:74" x14ac:dyDescent="0.4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8"/>
      <c r="AV601" s="8"/>
      <c r="AW601" s="8"/>
      <c r="AX601" s="8"/>
      <c r="AY601" s="8"/>
      <c r="AZ601" s="8"/>
      <c r="BA601" s="8"/>
      <c r="BB601" s="8"/>
      <c r="BC601" s="8"/>
      <c r="BD601" s="8"/>
      <c r="BE601" s="8"/>
      <c r="BF601" s="8"/>
      <c r="BG601" s="8"/>
      <c r="BH601" s="8"/>
      <c r="BI601" s="8"/>
      <c r="BJ601" s="8"/>
      <c r="BK601" s="8"/>
      <c r="BL601" s="8"/>
      <c r="BM601" s="8"/>
      <c r="BN601" s="8"/>
      <c r="BO601" s="8"/>
      <c r="BP601" s="8"/>
      <c r="BQ601" s="8"/>
      <c r="BR601" s="8"/>
      <c r="BS601" s="8"/>
      <c r="BT601" s="8"/>
      <c r="BU601" s="8"/>
      <c r="BV601" s="8"/>
    </row>
    <row r="602" spans="1:74" x14ac:dyDescent="0.4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8"/>
      <c r="AV602" s="8"/>
      <c r="AW602" s="8"/>
      <c r="AX602" s="8"/>
      <c r="AY602" s="8"/>
      <c r="AZ602" s="8"/>
      <c r="BA602" s="8"/>
      <c r="BB602" s="8"/>
      <c r="BC602" s="8"/>
      <c r="BD602" s="8"/>
      <c r="BE602" s="8"/>
      <c r="BF602" s="8"/>
      <c r="BG602" s="8"/>
      <c r="BH602" s="8"/>
      <c r="BI602" s="8"/>
      <c r="BJ602" s="8"/>
      <c r="BK602" s="8"/>
      <c r="BL602" s="8"/>
      <c r="BM602" s="8"/>
      <c r="BN602" s="8"/>
      <c r="BO602" s="8"/>
      <c r="BP602" s="8"/>
      <c r="BQ602" s="8"/>
      <c r="BR602" s="8"/>
      <c r="BS602" s="8"/>
      <c r="BT602" s="8"/>
      <c r="BU602" s="8"/>
      <c r="BV602" s="8"/>
    </row>
    <row r="603" spans="1:74" x14ac:dyDescent="0.4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8"/>
      <c r="AV603" s="8"/>
      <c r="AW603" s="8"/>
      <c r="AX603" s="8"/>
      <c r="AY603" s="8"/>
      <c r="AZ603" s="8"/>
      <c r="BA603" s="8"/>
      <c r="BB603" s="8"/>
      <c r="BC603" s="8"/>
      <c r="BD603" s="8"/>
      <c r="BE603" s="8"/>
      <c r="BF603" s="8"/>
      <c r="BG603" s="8"/>
      <c r="BH603" s="8"/>
      <c r="BI603" s="8"/>
      <c r="BJ603" s="8"/>
      <c r="BK603" s="8"/>
      <c r="BL603" s="8"/>
      <c r="BM603" s="8"/>
      <c r="BN603" s="8"/>
      <c r="BO603" s="8"/>
      <c r="BP603" s="8"/>
      <c r="BQ603" s="8"/>
      <c r="BR603" s="8"/>
      <c r="BS603" s="8"/>
      <c r="BT603" s="8"/>
      <c r="BU603" s="8"/>
      <c r="BV603" s="8"/>
    </row>
    <row r="604" spans="1:74" x14ac:dyDescent="0.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  <c r="AV604" s="8"/>
      <c r="AW604" s="8"/>
      <c r="AX604" s="8"/>
      <c r="AY604" s="8"/>
      <c r="AZ604" s="8"/>
      <c r="BA604" s="8"/>
      <c r="BB604" s="8"/>
      <c r="BC604" s="8"/>
      <c r="BD604" s="8"/>
      <c r="BE604" s="8"/>
      <c r="BF604" s="8"/>
      <c r="BG604" s="8"/>
      <c r="BH604" s="8"/>
      <c r="BI604" s="8"/>
      <c r="BJ604" s="8"/>
      <c r="BK604" s="8"/>
      <c r="BL604" s="8"/>
      <c r="BM604" s="8"/>
      <c r="BN604" s="8"/>
      <c r="BO604" s="8"/>
      <c r="BP604" s="8"/>
      <c r="BQ604" s="8"/>
      <c r="BR604" s="8"/>
      <c r="BS604" s="8"/>
      <c r="BT604" s="8"/>
      <c r="BU604" s="8"/>
      <c r="BV604" s="8"/>
    </row>
    <row r="605" spans="1:74" x14ac:dyDescent="0.4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  <c r="AV605" s="8"/>
      <c r="AW605" s="8"/>
      <c r="AX605" s="8"/>
      <c r="AY605" s="8"/>
      <c r="AZ605" s="8"/>
      <c r="BA605" s="8"/>
      <c r="BB605" s="8"/>
      <c r="BC605" s="8"/>
      <c r="BD605" s="8"/>
      <c r="BE605" s="8"/>
      <c r="BF605" s="8"/>
      <c r="BG605" s="8"/>
      <c r="BH605" s="8"/>
      <c r="BI605" s="8"/>
      <c r="BJ605" s="8"/>
      <c r="BK605" s="8"/>
      <c r="BL605" s="8"/>
      <c r="BM605" s="8"/>
      <c r="BN605" s="8"/>
      <c r="BO605" s="8"/>
      <c r="BP605" s="8"/>
      <c r="BQ605" s="8"/>
      <c r="BR605" s="8"/>
      <c r="BS605" s="8"/>
      <c r="BT605" s="8"/>
      <c r="BU605" s="8"/>
      <c r="BV605" s="8"/>
    </row>
    <row r="606" spans="1:74" x14ac:dyDescent="0.4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  <c r="AV606" s="8"/>
      <c r="AW606" s="8"/>
      <c r="AX606" s="8"/>
      <c r="AY606" s="8"/>
      <c r="AZ606" s="8"/>
      <c r="BA606" s="8"/>
      <c r="BB606" s="8"/>
      <c r="BC606" s="8"/>
      <c r="BD606" s="8"/>
      <c r="BE606" s="8"/>
      <c r="BF606" s="8"/>
      <c r="BG606" s="8"/>
      <c r="BH606" s="8"/>
      <c r="BI606" s="8"/>
      <c r="BJ606" s="8"/>
      <c r="BK606" s="8"/>
      <c r="BL606" s="8"/>
      <c r="BM606" s="8"/>
      <c r="BN606" s="8"/>
      <c r="BO606" s="8"/>
      <c r="BP606" s="8"/>
      <c r="BQ606" s="8"/>
      <c r="BR606" s="8"/>
      <c r="BS606" s="8"/>
      <c r="BT606" s="8"/>
      <c r="BU606" s="8"/>
      <c r="BV606" s="8"/>
    </row>
    <row r="607" spans="1:74" x14ac:dyDescent="0.4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  <c r="AU607" s="8"/>
      <c r="AV607" s="8"/>
      <c r="AW607" s="8"/>
      <c r="AX607" s="8"/>
      <c r="AY607" s="8"/>
      <c r="AZ607" s="8"/>
      <c r="BA607" s="8"/>
      <c r="BB607" s="8"/>
      <c r="BC607" s="8"/>
      <c r="BD607" s="8"/>
      <c r="BE607" s="8"/>
      <c r="BF607" s="8"/>
      <c r="BG607" s="8"/>
      <c r="BH607" s="8"/>
      <c r="BI607" s="8"/>
      <c r="BJ607" s="8"/>
      <c r="BK607" s="8"/>
      <c r="BL607" s="8"/>
      <c r="BM607" s="8"/>
      <c r="BN607" s="8"/>
      <c r="BO607" s="8"/>
      <c r="BP607" s="8"/>
      <c r="BQ607" s="8"/>
      <c r="BR607" s="8"/>
      <c r="BS607" s="8"/>
      <c r="BT607" s="8"/>
      <c r="BU607" s="8"/>
      <c r="BV607" s="8"/>
    </row>
    <row r="608" spans="1:74" x14ac:dyDescent="0.4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  <c r="AV608" s="8"/>
      <c r="AW608" s="8"/>
      <c r="AX608" s="8"/>
      <c r="AY608" s="8"/>
      <c r="AZ608" s="8"/>
      <c r="BA608" s="8"/>
      <c r="BB608" s="8"/>
      <c r="BC608" s="8"/>
      <c r="BD608" s="8"/>
      <c r="BE608" s="8"/>
      <c r="BF608" s="8"/>
      <c r="BG608" s="8"/>
      <c r="BH608" s="8"/>
      <c r="BI608" s="8"/>
      <c r="BJ608" s="8"/>
      <c r="BK608" s="8"/>
      <c r="BL608" s="8"/>
      <c r="BM608" s="8"/>
      <c r="BN608" s="8"/>
      <c r="BO608" s="8"/>
      <c r="BP608" s="8"/>
      <c r="BQ608" s="8"/>
      <c r="BR608" s="8"/>
      <c r="BS608" s="8"/>
      <c r="BT608" s="8"/>
      <c r="BU608" s="8"/>
      <c r="BV608" s="8"/>
    </row>
    <row r="609" spans="1:74" x14ac:dyDescent="0.4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8"/>
      <c r="AV609" s="8"/>
      <c r="AW609" s="8"/>
      <c r="AX609" s="8"/>
      <c r="AY609" s="8"/>
      <c r="AZ609" s="8"/>
      <c r="BA609" s="8"/>
      <c r="BB609" s="8"/>
      <c r="BC609" s="8"/>
      <c r="BD609" s="8"/>
      <c r="BE609" s="8"/>
      <c r="BF609" s="8"/>
      <c r="BG609" s="8"/>
      <c r="BH609" s="8"/>
      <c r="BI609" s="8"/>
      <c r="BJ609" s="8"/>
      <c r="BK609" s="8"/>
      <c r="BL609" s="8"/>
      <c r="BM609" s="8"/>
      <c r="BN609" s="8"/>
      <c r="BO609" s="8"/>
      <c r="BP609" s="8"/>
      <c r="BQ609" s="8"/>
      <c r="BR609" s="8"/>
      <c r="BS609" s="8"/>
      <c r="BT609" s="8"/>
      <c r="BU609" s="8"/>
      <c r="BV609" s="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topLeftCell="A30" workbookViewId="0">
      <selection activeCell="E42" sqref="E42"/>
    </sheetView>
  </sheetViews>
  <sheetFormatPr defaultColWidth="8.85546875" defaultRowHeight="13.15" x14ac:dyDescent="0.4"/>
  <cols>
    <col min="15" max="25" width="11.85546875" customWidth="1"/>
  </cols>
  <sheetData>
    <row r="1" spans="1:25" x14ac:dyDescent="0.4">
      <c r="A1" s="20" t="s">
        <v>23</v>
      </c>
      <c r="L1" s="7"/>
      <c r="N1" s="4" t="s">
        <v>22</v>
      </c>
      <c r="O1" s="4"/>
      <c r="P1" s="4"/>
      <c r="Q1" s="4"/>
    </row>
    <row r="2" spans="1:25" x14ac:dyDescent="0.4">
      <c r="A2" s="20" t="s">
        <v>35</v>
      </c>
      <c r="F2" s="20" t="s">
        <v>38</v>
      </c>
      <c r="L2" s="7"/>
      <c r="N2" s="4" t="s">
        <v>0</v>
      </c>
      <c r="O2" s="4"/>
      <c r="P2" s="4"/>
      <c r="Q2" s="4"/>
      <c r="S2" s="20" t="s">
        <v>33</v>
      </c>
      <c r="W2" s="20" t="s">
        <v>34</v>
      </c>
    </row>
    <row r="3" spans="1:25" x14ac:dyDescent="0.4">
      <c r="A3" s="20" t="s">
        <v>36</v>
      </c>
      <c r="B3" s="21">
        <v>12</v>
      </c>
      <c r="C3" s="23">
        <v>4</v>
      </c>
      <c r="D3" s="23">
        <v>8</v>
      </c>
      <c r="E3" s="20" t="s">
        <v>37</v>
      </c>
      <c r="F3" s="21">
        <v>29</v>
      </c>
      <c r="G3" s="23">
        <v>4</v>
      </c>
      <c r="H3" s="23">
        <v>8</v>
      </c>
      <c r="L3" s="7"/>
      <c r="N3" s="4"/>
      <c r="O3" s="22" t="s">
        <v>31</v>
      </c>
      <c r="P3" s="22" t="s">
        <v>30</v>
      </c>
      <c r="Q3" s="22" t="s">
        <v>3</v>
      </c>
      <c r="S3" s="22" t="s">
        <v>31</v>
      </c>
      <c r="T3" s="22" t="s">
        <v>30</v>
      </c>
      <c r="U3" s="22" t="s">
        <v>3</v>
      </c>
      <c r="W3" s="4" t="s">
        <v>1</v>
      </c>
      <c r="X3" s="4" t="s">
        <v>2</v>
      </c>
      <c r="Y3" s="4" t="s">
        <v>3</v>
      </c>
    </row>
    <row r="4" spans="1:25" x14ac:dyDescent="0.4">
      <c r="B4" s="21" t="s">
        <v>25</v>
      </c>
      <c r="C4" s="21" t="s">
        <v>25</v>
      </c>
      <c r="D4" s="23" t="s">
        <v>27</v>
      </c>
      <c r="F4" s="21" t="s">
        <v>25</v>
      </c>
      <c r="G4" s="21" t="s">
        <v>25</v>
      </c>
      <c r="H4" s="23" t="s">
        <v>27</v>
      </c>
      <c r="L4" s="7"/>
      <c r="O4" s="24" t="s">
        <v>29</v>
      </c>
      <c r="P4" s="24" t="s">
        <v>32</v>
      </c>
      <c r="Q4" s="25"/>
      <c r="S4" s="24" t="s">
        <v>29</v>
      </c>
      <c r="T4" s="24" t="s">
        <v>32</v>
      </c>
      <c r="U4" s="25"/>
    </row>
    <row r="5" spans="1:25" x14ac:dyDescent="0.4">
      <c r="B5" s="22" t="s">
        <v>24</v>
      </c>
      <c r="C5" s="4" t="s">
        <v>26</v>
      </c>
      <c r="D5" s="23" t="s">
        <v>28</v>
      </c>
      <c r="F5" s="22" t="s">
        <v>24</v>
      </c>
      <c r="G5" s="4" t="s">
        <v>26</v>
      </c>
      <c r="H5" s="23" t="s">
        <v>28</v>
      </c>
      <c r="L5" s="7"/>
      <c r="N5" s="4">
        <v>1969</v>
      </c>
      <c r="O5" s="4"/>
      <c r="P5" s="4"/>
      <c r="Q5" s="4"/>
      <c r="S5">
        <v>100</v>
      </c>
      <c r="T5">
        <v>100</v>
      </c>
      <c r="U5">
        <v>100</v>
      </c>
      <c r="W5" s="5">
        <f t="shared" ref="W5:W46" si="0">100*S5/S$44</f>
        <v>32.358391387044406</v>
      </c>
      <c r="X5" s="5">
        <f t="shared" ref="X5:X46" si="1">100*T5/T$44</f>
        <v>16.835533974615601</v>
      </c>
      <c r="Y5" s="5">
        <f t="shared" ref="Y5:Y46" si="2">100*U5/U$44</f>
        <v>25.079034242762269</v>
      </c>
    </row>
    <row r="6" spans="1:25" x14ac:dyDescent="0.4">
      <c r="A6">
        <v>1921</v>
      </c>
      <c r="B6" s="1">
        <v>3311.8183927297505</v>
      </c>
      <c r="C6" s="1">
        <v>5160.42702520685</v>
      </c>
      <c r="D6" s="1">
        <v>1631.4398752439204</v>
      </c>
      <c r="E6" s="20" t="s">
        <v>46</v>
      </c>
      <c r="F6" s="5">
        <f>100*B6/B$14</f>
        <v>75.514842538702311</v>
      </c>
      <c r="G6" s="5">
        <f>100*C6/C$14</f>
        <v>77.33840079593169</v>
      </c>
      <c r="H6" s="5">
        <f>100*D6/D$14</f>
        <v>79.449293061642223</v>
      </c>
      <c r="L6" s="7"/>
      <c r="N6" s="4">
        <v>1970</v>
      </c>
      <c r="O6" s="27">
        <v>3.8895</v>
      </c>
      <c r="P6" s="27">
        <v>7.3569000000000004</v>
      </c>
      <c r="Q6" s="27">
        <v>5.0182000000000002</v>
      </c>
      <c r="S6" s="5">
        <f>S5*(1+0.01*O6)</f>
        <v>103.88949999999998</v>
      </c>
      <c r="T6" s="5">
        <f>T5*(1+0.01*P6)</f>
        <v>107.3569</v>
      </c>
      <c r="U6" s="5">
        <f>U5*(1+0.01*Q6)</f>
        <v>105.01819999999999</v>
      </c>
      <c r="W6" s="5">
        <f t="shared" si="0"/>
        <v>33.616971020043501</v>
      </c>
      <c r="X6" s="5">
        <f t="shared" si="1"/>
        <v>18.074107373594092</v>
      </c>
      <c r="Y6" s="5">
        <f t="shared" si="2"/>
        <v>26.337550339132562</v>
      </c>
    </row>
    <row r="7" spans="1:25" x14ac:dyDescent="0.4">
      <c r="A7">
        <f>A6+1</f>
        <v>1922</v>
      </c>
      <c r="B7" s="1">
        <v>3580.2830995306845</v>
      </c>
      <c r="C7" s="1">
        <v>5385.2195366777059</v>
      </c>
      <c r="D7" s="1">
        <v>1691.9224528101283</v>
      </c>
      <c r="E7" s="20" t="s">
        <v>45</v>
      </c>
      <c r="F7" s="5">
        <f t="shared" ref="F7:F35" si="3">100*B7/B$14</f>
        <v>81.636274228850468</v>
      </c>
      <c r="G7" s="5">
        <f t="shared" ref="G7:G35" si="4">100*C7/C$14</f>
        <v>80.707326131594257</v>
      </c>
      <c r="H7" s="5">
        <f t="shared" ref="H7:H35" si="5">100*D7/D$14</f>
        <v>82.394726787456193</v>
      </c>
      <c r="L7" s="7"/>
      <c r="N7" s="4">
        <v>1971</v>
      </c>
      <c r="O7" s="27">
        <v>3.6690999999999998</v>
      </c>
      <c r="P7" s="27">
        <v>6.3498000000000001</v>
      </c>
      <c r="Q7" s="27">
        <v>4.5560999999999998</v>
      </c>
      <c r="S7" s="5">
        <f t="shared" ref="S7:S46" si="6">S6*(1+0.01*O7)</f>
        <v>107.70130964449999</v>
      </c>
      <c r="T7" s="5">
        <f t="shared" ref="T7:T46" si="7">T6*(1+0.01*P7)</f>
        <v>114.1738484362</v>
      </c>
      <c r="U7" s="5">
        <f t="shared" ref="U7:U46" si="8">U6*(1+0.01*Q7)</f>
        <v>109.80293421019999</v>
      </c>
      <c r="W7" s="5">
        <f t="shared" si="0"/>
        <v>34.850411303739911</v>
      </c>
      <c r="X7" s="5">
        <f t="shared" si="1"/>
        <v>19.221777043602575</v>
      </c>
      <c r="Y7" s="5">
        <f t="shared" si="2"/>
        <v>27.537515470133783</v>
      </c>
    </row>
    <row r="8" spans="1:25" x14ac:dyDescent="0.4">
      <c r="A8">
        <f t="shared" ref="A8:A35" si="9">A7+1</f>
        <v>1923</v>
      </c>
      <c r="B8" s="1">
        <v>3512.0400636613758</v>
      </c>
      <c r="C8" s="1">
        <v>5953.2268120560211</v>
      </c>
      <c r="D8" s="1">
        <v>1788.9112446266413</v>
      </c>
      <c r="E8" s="20" t="s">
        <v>44</v>
      </c>
      <c r="F8" s="5">
        <f t="shared" si="3"/>
        <v>80.080222085608938</v>
      </c>
      <c r="G8" s="5">
        <f t="shared" si="4"/>
        <v>89.219950010129267</v>
      </c>
      <c r="H8" s="5">
        <f t="shared" si="5"/>
        <v>87.11797222337681</v>
      </c>
      <c r="L8" s="7"/>
      <c r="N8" s="4">
        <v>1972</v>
      </c>
      <c r="O8" s="27">
        <v>5.3895</v>
      </c>
      <c r="P8" s="27">
        <v>5.883</v>
      </c>
      <c r="Q8" s="27">
        <v>5.5530999999999997</v>
      </c>
      <c r="S8" s="5">
        <f t="shared" si="6"/>
        <v>113.50587172779032</v>
      </c>
      <c r="T8" s="5">
        <f t="shared" si="7"/>
        <v>120.89069593970164</v>
      </c>
      <c r="U8" s="5">
        <f t="shared" si="8"/>
        <v>115.9004009498266</v>
      </c>
      <c r="W8" s="5">
        <f t="shared" si="0"/>
        <v>36.728674220954979</v>
      </c>
      <c r="X8" s="5">
        <f t="shared" si="1"/>
        <v>20.352594187077713</v>
      </c>
      <c r="Y8" s="5">
        <f t="shared" si="2"/>
        <v>29.066701241705779</v>
      </c>
    </row>
    <row r="9" spans="1:25" x14ac:dyDescent="0.4">
      <c r="A9">
        <f t="shared" si="9"/>
        <v>1924</v>
      </c>
      <c r="B9" s="1">
        <v>3769.9600153765718</v>
      </c>
      <c r="C9" s="1">
        <v>6023.5632812440426</v>
      </c>
      <c r="D9" s="1">
        <v>1822.1913719096938</v>
      </c>
      <c r="E9" s="20" t="s">
        <v>43</v>
      </c>
      <c r="F9" s="5">
        <f t="shared" si="3"/>
        <v>85.961216219864312</v>
      </c>
      <c r="G9" s="5">
        <f t="shared" si="4"/>
        <v>90.274070147486682</v>
      </c>
      <c r="H9" s="5">
        <f t="shared" si="5"/>
        <v>88.7386771146586</v>
      </c>
      <c r="L9" s="7"/>
      <c r="N9" s="4">
        <v>1973</v>
      </c>
      <c r="O9" s="27">
        <v>6.3375000000000004</v>
      </c>
      <c r="P9" s="27">
        <v>7.9031000000000002</v>
      </c>
      <c r="Q9" s="27">
        <v>6.8611000000000004</v>
      </c>
      <c r="S9" s="5">
        <f t="shared" si="6"/>
        <v>120.69930634853903</v>
      </c>
      <c r="T9" s="5">
        <f t="shared" si="7"/>
        <v>130.4448085305122</v>
      </c>
      <c r="U9" s="5">
        <f t="shared" si="8"/>
        <v>123.85244335939515</v>
      </c>
      <c r="W9" s="5">
        <f t="shared" si="0"/>
        <v>39.056353949707997</v>
      </c>
      <c r="X9" s="5">
        <f t="shared" si="1"/>
        <v>21.96108005827665</v>
      </c>
      <c r="Y9" s="5">
        <f t="shared" si="2"/>
        <v>31.06099668060045</v>
      </c>
    </row>
    <row r="10" spans="1:25" x14ac:dyDescent="0.4">
      <c r="A10">
        <f t="shared" si="9"/>
        <v>1925</v>
      </c>
      <c r="B10" s="1">
        <v>3949.9205189293607</v>
      </c>
      <c r="C10" s="1">
        <v>6100.3098048934344</v>
      </c>
      <c r="D10" s="1">
        <v>1836.6247676046119</v>
      </c>
      <c r="E10" s="28" t="s">
        <v>42</v>
      </c>
      <c r="F10" s="5">
        <f t="shared" si="3"/>
        <v>90.064608217084668</v>
      </c>
      <c r="G10" s="5">
        <f t="shared" si="4"/>
        <v>91.424256629477114</v>
      </c>
      <c r="H10" s="5">
        <f t="shared" si="5"/>
        <v>89.44156730499968</v>
      </c>
      <c r="L10" s="7"/>
      <c r="N10" s="4">
        <v>1974</v>
      </c>
      <c r="O10" s="27">
        <v>0.90449999999999997</v>
      </c>
      <c r="P10" s="27">
        <v>6.2320000000000002</v>
      </c>
      <c r="Q10" s="27">
        <v>2.7469999999999999</v>
      </c>
      <c r="S10" s="5">
        <f t="shared" si="6"/>
        <v>121.79103157446156</v>
      </c>
      <c r="T10" s="5">
        <f t="shared" si="7"/>
        <v>138.57412899813372</v>
      </c>
      <c r="U10" s="5">
        <f t="shared" si="8"/>
        <v>127.25466997847775</v>
      </c>
      <c r="W10" s="5">
        <f t="shared" si="0"/>
        <v>39.409618671183104</v>
      </c>
      <c r="X10" s="5">
        <f t="shared" si="1"/>
        <v>23.329694567508451</v>
      </c>
      <c r="Y10" s="5">
        <f t="shared" si="2"/>
        <v>31.914242259416554</v>
      </c>
    </row>
    <row r="11" spans="1:25" x14ac:dyDescent="0.4">
      <c r="A11">
        <f t="shared" si="9"/>
        <v>1926</v>
      </c>
      <c r="B11" s="1">
        <v>3973.0531083062465</v>
      </c>
      <c r="C11" s="1">
        <v>6387.0206151977845</v>
      </c>
      <c r="D11" s="1">
        <v>1886.8657907826955</v>
      </c>
      <c r="E11" s="20" t="s">
        <v>41</v>
      </c>
      <c r="F11" s="5">
        <f t="shared" si="3"/>
        <v>90.592068855670036</v>
      </c>
      <c r="G11" s="5">
        <f t="shared" si="4"/>
        <v>95.721140482602706</v>
      </c>
      <c r="H11" s="5">
        <f t="shared" si="5"/>
        <v>91.88824881301143</v>
      </c>
      <c r="L11" s="7"/>
      <c r="N11" s="4">
        <v>1975</v>
      </c>
      <c r="O11" s="27">
        <v>0.18720000000000001</v>
      </c>
      <c r="P11" s="27">
        <v>4.5529999999999999</v>
      </c>
      <c r="Q11" s="27">
        <v>1.7379</v>
      </c>
      <c r="S11" s="5">
        <f t="shared" si="6"/>
        <v>122.01902438556895</v>
      </c>
      <c r="T11" s="5">
        <f t="shared" si="7"/>
        <v>144.88340909141874</v>
      </c>
      <c r="U11" s="5">
        <f t="shared" si="8"/>
        <v>129.46622888803373</v>
      </c>
      <c r="W11" s="5">
        <f t="shared" si="0"/>
        <v>39.483393477335561</v>
      </c>
      <c r="X11" s="5">
        <f t="shared" si="1"/>
        <v>24.391895561167111</v>
      </c>
      <c r="Y11" s="5">
        <f t="shared" si="2"/>
        <v>32.468879875642955</v>
      </c>
    </row>
    <row r="12" spans="1:25" x14ac:dyDescent="0.4">
      <c r="A12">
        <f t="shared" si="9"/>
        <v>1927</v>
      </c>
      <c r="B12" s="1">
        <v>4131.0183863119337</v>
      </c>
      <c r="C12" s="1">
        <v>6384.9930016346552</v>
      </c>
      <c r="D12" s="1">
        <v>1929.366549016067</v>
      </c>
      <c r="E12" s="20" t="s">
        <v>40</v>
      </c>
      <c r="F12" s="5">
        <f t="shared" si="3"/>
        <v>94.193933958348453</v>
      </c>
      <c r="G12" s="5">
        <f t="shared" si="4"/>
        <v>95.690752999233879</v>
      </c>
      <c r="H12" s="5">
        <f t="shared" si="5"/>
        <v>93.957988095141147</v>
      </c>
      <c r="L12" s="7"/>
      <c r="N12" s="4">
        <v>1976</v>
      </c>
      <c r="O12" s="27">
        <v>4.9640000000000004</v>
      </c>
      <c r="P12" s="27">
        <v>6.1208</v>
      </c>
      <c r="Q12" s="27">
        <v>5.3768000000000002</v>
      </c>
      <c r="S12" s="5">
        <f t="shared" si="6"/>
        <v>128.07604875606859</v>
      </c>
      <c r="T12" s="5">
        <f t="shared" si="7"/>
        <v>153.75143279508629</v>
      </c>
      <c r="U12" s="5">
        <f t="shared" si="8"/>
        <v>136.42736908288552</v>
      </c>
      <c r="W12" s="5">
        <f t="shared" si="0"/>
        <v>41.443349129550498</v>
      </c>
      <c r="X12" s="5">
        <f t="shared" si="1"/>
        <v>25.884874704675028</v>
      </c>
      <c r="Y12" s="5">
        <f t="shared" si="2"/>
        <v>34.214666608796527</v>
      </c>
    </row>
    <row r="13" spans="1:25" x14ac:dyDescent="0.4">
      <c r="A13">
        <f t="shared" si="9"/>
        <v>1928</v>
      </c>
      <c r="B13" s="1">
        <v>4292.5017705098526</v>
      </c>
      <c r="C13" s="1">
        <v>6401.8869241407119</v>
      </c>
      <c r="D13" s="1">
        <v>2038.9736407311134</v>
      </c>
      <c r="E13" s="20" t="s">
        <v>39</v>
      </c>
      <c r="F13" s="5">
        <f t="shared" si="3"/>
        <v>97.876017600704046</v>
      </c>
      <c r="G13" s="5">
        <f t="shared" si="4"/>
        <v>95.943939207159445</v>
      </c>
      <c r="H13" s="5">
        <f t="shared" si="5"/>
        <v>99.295730590862007</v>
      </c>
      <c r="L13" s="7"/>
      <c r="N13" s="4">
        <v>1977</v>
      </c>
      <c r="O13" s="27">
        <v>3.8353000000000002</v>
      </c>
      <c r="P13" s="27">
        <v>5.2073999999999998</v>
      </c>
      <c r="Q13" s="27">
        <v>4.3285999999999998</v>
      </c>
      <c r="S13" s="5">
        <f t="shared" si="6"/>
        <v>132.98814945401008</v>
      </c>
      <c r="T13" s="5">
        <f t="shared" si="7"/>
        <v>161.7578849064576</v>
      </c>
      <c r="U13" s="5">
        <f t="shared" si="8"/>
        <v>142.33276418100729</v>
      </c>
      <c r="W13" s="5">
        <f t="shared" si="0"/>
        <v>43.032825898716148</v>
      </c>
      <c r="X13" s="5">
        <f t="shared" si="1"/>
        <v>27.23280367004627</v>
      </c>
      <c r="Y13" s="5">
        <f t="shared" si="2"/>
        <v>35.695682667624887</v>
      </c>
    </row>
    <row r="14" spans="1:25" x14ac:dyDescent="0.4">
      <c r="A14">
        <f t="shared" si="9"/>
        <v>1929</v>
      </c>
      <c r="B14" s="3">
        <v>4385.6522524461352</v>
      </c>
      <c r="C14" s="3">
        <v>6672.528746519296</v>
      </c>
      <c r="D14" s="3">
        <v>2053.4353577924689</v>
      </c>
      <c r="E14" t="s">
        <v>4</v>
      </c>
      <c r="F14" s="5">
        <f t="shared" si="3"/>
        <v>100</v>
      </c>
      <c r="G14" s="5">
        <f t="shared" si="4"/>
        <v>100</v>
      </c>
      <c r="H14" s="5">
        <f t="shared" si="5"/>
        <v>100</v>
      </c>
      <c r="L14" s="7"/>
      <c r="N14" s="4">
        <v>1978</v>
      </c>
      <c r="O14" s="27">
        <v>4.3670999999999998</v>
      </c>
      <c r="P14" s="27">
        <v>4.7321999999999997</v>
      </c>
      <c r="Q14" s="27">
        <v>4.4985999999999997</v>
      </c>
      <c r="S14" s="5">
        <f t="shared" si="6"/>
        <v>138.79587492881615</v>
      </c>
      <c r="T14" s="5">
        <f t="shared" si="7"/>
        <v>169.412591536001</v>
      </c>
      <c r="U14" s="5">
        <f t="shared" si="8"/>
        <v>148.73574591045409</v>
      </c>
      <c r="W14" s="5">
        <f t="shared" si="0"/>
        <v>44.912112438538976</v>
      </c>
      <c r="X14" s="5">
        <f t="shared" si="1"/>
        <v>28.521514405320204</v>
      </c>
      <c r="Y14" s="5">
        <f t="shared" si="2"/>
        <v>37.301488648110656</v>
      </c>
    </row>
    <row r="15" spans="1:25" x14ac:dyDescent="0.4">
      <c r="A15">
        <f t="shared" si="9"/>
        <v>1930</v>
      </c>
      <c r="B15" s="1">
        <v>4287.7456817784323</v>
      </c>
      <c r="C15" s="1">
        <v>6027.6026682052943</v>
      </c>
      <c r="D15" s="1">
        <v>1913.1340721322476</v>
      </c>
      <c r="E15" t="s">
        <v>5</v>
      </c>
      <c r="F15" s="5">
        <f t="shared" si="3"/>
        <v>97.767571046858663</v>
      </c>
      <c r="G15" s="5">
        <f t="shared" si="4"/>
        <v>90.3346077204924</v>
      </c>
      <c r="H15" s="5">
        <f t="shared" si="5"/>
        <v>93.167484667691156</v>
      </c>
      <c r="L15" s="7"/>
      <c r="N15" s="4">
        <v>1979</v>
      </c>
      <c r="O15" s="27">
        <v>3.8628999999999998</v>
      </c>
      <c r="P15" s="27">
        <v>3.5893999999999999</v>
      </c>
      <c r="Q15" s="27">
        <v>3.7648000000000001</v>
      </c>
      <c r="S15" s="5">
        <f t="shared" si="6"/>
        <v>144.1574207814414</v>
      </c>
      <c r="T15" s="5">
        <f t="shared" si="7"/>
        <v>175.49348709659424</v>
      </c>
      <c r="U15" s="5">
        <f t="shared" si="8"/>
        <v>154.33534927249084</v>
      </c>
      <c r="W15" s="5">
        <f t="shared" si="0"/>
        <v>46.647022429927297</v>
      </c>
      <c r="X15" s="5">
        <f t="shared" si="1"/>
        <v>29.54526564338477</v>
      </c>
      <c r="Y15" s="5">
        <f t="shared" si="2"/>
        <v>38.705815092734724</v>
      </c>
    </row>
    <row r="16" spans="1:25" x14ac:dyDescent="0.4">
      <c r="A16">
        <f t="shared" si="9"/>
        <v>1931</v>
      </c>
      <c r="B16" s="1">
        <v>4040.3646215864483</v>
      </c>
      <c r="C16" s="1">
        <v>5492.118083317635</v>
      </c>
      <c r="D16" s="1">
        <v>1762.4582483235927</v>
      </c>
      <c r="E16" t="s">
        <v>6</v>
      </c>
      <c r="F16" s="5">
        <f t="shared" si="3"/>
        <v>92.126880769739557</v>
      </c>
      <c r="G16" s="5">
        <f t="shared" si="4"/>
        <v>82.309395612309373</v>
      </c>
      <c r="H16" s="5">
        <f t="shared" si="5"/>
        <v>85.829740957529381</v>
      </c>
      <c r="L16" s="7"/>
      <c r="N16" s="4">
        <v>1980</v>
      </c>
      <c r="O16" s="27">
        <v>0.95450000000000002</v>
      </c>
      <c r="P16" s="27">
        <v>3.8647999999999998</v>
      </c>
      <c r="Q16" s="27">
        <v>2.016</v>
      </c>
      <c r="S16" s="5">
        <f t="shared" si="6"/>
        <v>145.53340336280024</v>
      </c>
      <c r="T16" s="5">
        <f t="shared" si="7"/>
        <v>182.27595938590341</v>
      </c>
      <c r="U16" s="5">
        <f t="shared" si="8"/>
        <v>157.44674991382425</v>
      </c>
      <c r="W16" s="5">
        <f t="shared" si="0"/>
        <v>47.092268259020948</v>
      </c>
      <c r="X16" s="5">
        <f t="shared" si="1"/>
        <v>30.687131069970302</v>
      </c>
      <c r="Y16" s="5">
        <f t="shared" si="2"/>
        <v>39.486124325004255</v>
      </c>
    </row>
    <row r="17" spans="1:25" x14ac:dyDescent="0.4">
      <c r="A17">
        <f t="shared" si="9"/>
        <v>1932</v>
      </c>
      <c r="B17" s="2">
        <v>3894.3067304476772</v>
      </c>
      <c r="C17" s="1">
        <v>4794.0092076820747</v>
      </c>
      <c r="D17" s="2">
        <v>1657.0206666208392</v>
      </c>
      <c r="E17" t="s">
        <v>7</v>
      </c>
      <c r="F17" s="5">
        <f t="shared" si="3"/>
        <v>88.79652344245018</v>
      </c>
      <c r="G17" s="5">
        <f t="shared" si="4"/>
        <v>71.846962220775069</v>
      </c>
      <c r="H17" s="5">
        <f t="shared" si="5"/>
        <v>80.695048925338824</v>
      </c>
      <c r="L17" s="7"/>
      <c r="N17" s="4">
        <v>1981</v>
      </c>
      <c r="O17" s="27">
        <v>1.7901</v>
      </c>
      <c r="P17" s="27">
        <v>2.9249000000000001</v>
      </c>
      <c r="Q17" s="27">
        <v>2.2063000000000001</v>
      </c>
      <c r="S17" s="5">
        <f t="shared" si="6"/>
        <v>148.13859681639772</v>
      </c>
      <c r="T17" s="5">
        <f t="shared" si="7"/>
        <v>187.6073489219817</v>
      </c>
      <c r="U17" s="5">
        <f t="shared" si="8"/>
        <v>160.92049755717295</v>
      </c>
      <c r="W17" s="5">
        <f t="shared" si="0"/>
        <v>47.935266953125684</v>
      </c>
      <c r="X17" s="5">
        <f t="shared" si="1"/>
        <v>31.584698966635862</v>
      </c>
      <c r="Y17" s="5">
        <f t="shared" si="2"/>
        <v>40.357306685986821</v>
      </c>
    </row>
    <row r="18" spans="1:25" x14ac:dyDescent="0.4">
      <c r="A18">
        <f t="shared" si="9"/>
        <v>1933</v>
      </c>
      <c r="B18" s="1">
        <v>4021.6166824444776</v>
      </c>
      <c r="C18" s="2">
        <v>4672.0568458732014</v>
      </c>
      <c r="D18" s="1">
        <v>1752.0316213854701</v>
      </c>
      <c r="E18" t="s">
        <v>8</v>
      </c>
      <c r="F18" s="5">
        <f t="shared" si="3"/>
        <v>91.699397283525769</v>
      </c>
      <c r="G18" s="5">
        <f t="shared" si="4"/>
        <v>70.019283893087234</v>
      </c>
      <c r="H18" s="5">
        <f t="shared" si="5"/>
        <v>85.321975914010721</v>
      </c>
      <c r="L18" s="7"/>
      <c r="N18" s="4">
        <v>1982</v>
      </c>
      <c r="O18" s="27">
        <v>0.1409</v>
      </c>
      <c r="P18" s="27">
        <v>2.1518999999999999</v>
      </c>
      <c r="Q18" s="27">
        <v>0.88660000000000005</v>
      </c>
      <c r="S18" s="5">
        <f t="shared" si="6"/>
        <v>148.34732409931203</v>
      </c>
      <c r="T18" s="5">
        <f t="shared" si="7"/>
        <v>191.64447146343383</v>
      </c>
      <c r="U18" s="5">
        <f t="shared" si="8"/>
        <v>162.34721868851486</v>
      </c>
      <c r="W18" s="5">
        <f t="shared" si="0"/>
        <v>48.00280774426264</v>
      </c>
      <c r="X18" s="5">
        <f t="shared" si="1"/>
        <v>32.264370103698901</v>
      </c>
      <c r="Y18" s="5">
        <f t="shared" si="2"/>
        <v>40.715114567064788</v>
      </c>
    </row>
    <row r="19" spans="1:25" x14ac:dyDescent="0.4">
      <c r="A19">
        <f t="shared" si="9"/>
        <v>1934</v>
      </c>
      <c r="B19" s="1">
        <v>4164.9399379874512</v>
      </c>
      <c r="C19" s="1">
        <v>5000.1873675141205</v>
      </c>
      <c r="D19" s="1">
        <v>1866.4980706858551</v>
      </c>
      <c r="E19" t="s">
        <v>9</v>
      </c>
      <c r="F19" s="5">
        <f t="shared" si="3"/>
        <v>94.96740047422638</v>
      </c>
      <c r="G19" s="5">
        <f t="shared" si="4"/>
        <v>74.93691758349415</v>
      </c>
      <c r="H19" s="5">
        <f t="shared" si="5"/>
        <v>90.896363676742197</v>
      </c>
      <c r="L19" s="7"/>
      <c r="N19" s="4">
        <v>1983</v>
      </c>
      <c r="O19" s="27">
        <v>2.8959000000000001</v>
      </c>
      <c r="P19" s="27">
        <v>2.6387</v>
      </c>
      <c r="Q19" s="27">
        <v>2.8008000000000002</v>
      </c>
      <c r="S19" s="5">
        <f t="shared" si="6"/>
        <v>152.643314257904</v>
      </c>
      <c r="T19" s="5">
        <f t="shared" si="7"/>
        <v>196.70139413193945</v>
      </c>
      <c r="U19" s="5">
        <f t="shared" si="8"/>
        <v>166.89423958954279</v>
      </c>
      <c r="W19" s="5">
        <f t="shared" si="0"/>
        <v>49.392921053728742</v>
      </c>
      <c r="X19" s="5">
        <f t="shared" si="1"/>
        <v>33.115730037625205</v>
      </c>
      <c r="Y19" s="5">
        <f t="shared" si="2"/>
        <v>41.855463495859134</v>
      </c>
    </row>
    <row r="20" spans="1:25" x14ac:dyDescent="0.4">
      <c r="A20">
        <f t="shared" si="9"/>
        <v>1935</v>
      </c>
      <c r="B20" s="1">
        <v>4324.8005417235081</v>
      </c>
      <c r="C20" s="1">
        <v>5339.9991377495935</v>
      </c>
      <c r="D20" s="1">
        <v>1937.1702161623991</v>
      </c>
      <c r="E20" t="s">
        <v>10</v>
      </c>
      <c r="F20" s="5">
        <f t="shared" si="3"/>
        <v>98.612482084308283</v>
      </c>
      <c r="G20" s="5">
        <f t="shared" si="4"/>
        <v>80.029616066250568</v>
      </c>
      <c r="H20" s="5">
        <f t="shared" si="5"/>
        <v>94.338017937167507</v>
      </c>
      <c r="L20" s="7"/>
      <c r="N20" s="4">
        <v>1984</v>
      </c>
      <c r="O20" s="27">
        <v>4.6643999999999997</v>
      </c>
      <c r="P20" s="27">
        <v>4.4729999999999999</v>
      </c>
      <c r="Q20" s="27">
        <v>4.5937999999999999</v>
      </c>
      <c r="S20" s="5">
        <f t="shared" si="6"/>
        <v>159.76320900814966</v>
      </c>
      <c r="T20" s="5">
        <f t="shared" si="7"/>
        <v>205.49984749146108</v>
      </c>
      <c r="U20" s="5">
        <f t="shared" si="8"/>
        <v>174.56102716780723</v>
      </c>
      <c r="W20" s="5">
        <f t="shared" si="0"/>
        <v>51.696804463358859</v>
      </c>
      <c r="X20" s="5">
        <f t="shared" si="1"/>
        <v>34.596996642208175</v>
      </c>
      <c r="Y20" s="5">
        <f t="shared" si="2"/>
        <v>43.778219777931916</v>
      </c>
    </row>
    <row r="21" spans="1:25" x14ac:dyDescent="0.4">
      <c r="A21">
        <f t="shared" si="9"/>
        <v>1936</v>
      </c>
      <c r="B21" s="1">
        <v>4511.058845000065</v>
      </c>
      <c r="C21" s="1">
        <v>6010.8607094685731</v>
      </c>
      <c r="D21" s="1">
        <v>2012.5420259720497</v>
      </c>
      <c r="E21" t="s">
        <v>11</v>
      </c>
      <c r="F21" s="5">
        <f t="shared" si="3"/>
        <v>102.85947415196868</v>
      </c>
      <c r="G21" s="5">
        <f t="shared" si="4"/>
        <v>90.083698966514305</v>
      </c>
      <c r="H21" s="5">
        <f t="shared" si="5"/>
        <v>98.0085405822377</v>
      </c>
      <c r="L21" s="7"/>
      <c r="N21" s="4">
        <v>1985</v>
      </c>
      <c r="O21" s="27">
        <v>3.6856</v>
      </c>
      <c r="P21" s="27">
        <v>3.5659000000000001</v>
      </c>
      <c r="Q21" s="27">
        <v>3.6415000000000002</v>
      </c>
      <c r="S21" s="5">
        <f t="shared" si="6"/>
        <v>165.65144183935402</v>
      </c>
      <c r="T21" s="5">
        <f t="shared" si="7"/>
        <v>212.82776655315911</v>
      </c>
      <c r="U21" s="5">
        <f t="shared" si="8"/>
        <v>180.91766697212293</v>
      </c>
      <c r="W21" s="5">
        <f t="shared" si="0"/>
        <v>53.602141888660405</v>
      </c>
      <c r="X21" s="5">
        <f t="shared" si="1"/>
        <v>35.830690945472675</v>
      </c>
      <c r="Y21" s="5">
        <f t="shared" si="2"/>
        <v>45.372403651145312</v>
      </c>
    </row>
    <row r="22" spans="1:25" x14ac:dyDescent="0.4">
      <c r="A22">
        <f t="shared" si="9"/>
        <v>1937</v>
      </c>
      <c r="B22" s="6">
        <v>4715.9047858265776</v>
      </c>
      <c r="C22" s="1">
        <v>6246.549824770661</v>
      </c>
      <c r="D22" s="6">
        <v>2086.2242084109198</v>
      </c>
      <c r="E22" t="s">
        <v>12</v>
      </c>
      <c r="F22" s="5">
        <f t="shared" si="3"/>
        <v>107.53029456898324</v>
      </c>
      <c r="G22" s="5">
        <f t="shared" si="4"/>
        <v>93.615929763197414</v>
      </c>
      <c r="H22" s="5">
        <f t="shared" si="5"/>
        <v>101.59678026844246</v>
      </c>
      <c r="L22" s="7"/>
      <c r="N22" s="4">
        <v>1986</v>
      </c>
      <c r="O22" s="27">
        <v>3.3212999999999999</v>
      </c>
      <c r="P22" s="27">
        <v>3.7629000000000001</v>
      </c>
      <c r="Q22" s="27">
        <v>3.4842</v>
      </c>
      <c r="S22" s="5">
        <f t="shared" si="6"/>
        <v>171.15322317716448</v>
      </c>
      <c r="T22" s="5">
        <f t="shared" si="7"/>
        <v>220.83626258078792</v>
      </c>
      <c r="U22" s="5">
        <f t="shared" si="8"/>
        <v>187.22120032476565</v>
      </c>
      <c r="W22" s="5">
        <f t="shared" si="0"/>
        <v>55.382429827208483</v>
      </c>
      <c r="X22" s="5">
        <f t="shared" si="1"/>
        <v>37.178964015059869</v>
      </c>
      <c r="Y22" s="5">
        <f t="shared" si="2"/>
        <v>46.953268939158512</v>
      </c>
    </row>
    <row r="23" spans="1:25" x14ac:dyDescent="0.4">
      <c r="A23">
        <f t="shared" si="9"/>
        <v>1938</v>
      </c>
      <c r="B23" s="1">
        <v>4816.6820385626934</v>
      </c>
      <c r="C23" s="1">
        <v>5998.7039272514558</v>
      </c>
      <c r="D23" s="1">
        <v>2108.4792984199885</v>
      </c>
      <c r="E23" t="s">
        <v>13</v>
      </c>
      <c r="F23" s="5">
        <f t="shared" si="3"/>
        <v>109.82817973942525</v>
      </c>
      <c r="G23" s="5">
        <f t="shared" si="4"/>
        <v>89.901507436452206</v>
      </c>
      <c r="H23" s="5">
        <f t="shared" si="5"/>
        <v>102.68057820367397</v>
      </c>
      <c r="L23" s="7"/>
      <c r="N23" s="4">
        <v>1987</v>
      </c>
      <c r="O23" s="27">
        <v>3.5870000000000002</v>
      </c>
      <c r="P23" s="27">
        <v>3.8734999999999999</v>
      </c>
      <c r="Q23" s="27">
        <v>3.6928000000000001</v>
      </c>
      <c r="S23" s="5">
        <f t="shared" si="6"/>
        <v>177.29248929252938</v>
      </c>
      <c r="T23" s="5">
        <f t="shared" si="7"/>
        <v>229.39035521185474</v>
      </c>
      <c r="U23" s="5">
        <f t="shared" si="8"/>
        <v>194.13490481035862</v>
      </c>
      <c r="W23" s="5">
        <f t="shared" si="0"/>
        <v>57.368997585110463</v>
      </c>
      <c r="X23" s="5">
        <f t="shared" si="1"/>
        <v>38.619091186183212</v>
      </c>
      <c r="Y23" s="5">
        <f t="shared" si="2"/>
        <v>48.687159254543765</v>
      </c>
    </row>
    <row r="24" spans="1:25" x14ac:dyDescent="0.4">
      <c r="A24">
        <f t="shared" si="9"/>
        <v>1939</v>
      </c>
      <c r="B24" s="1">
        <v>5070.1837949481778</v>
      </c>
      <c r="C24" s="1">
        <v>6390.0900419888339</v>
      </c>
      <c r="D24" s="1">
        <v>2136.2727068859931</v>
      </c>
      <c r="E24" t="s">
        <v>14</v>
      </c>
      <c r="F24" s="5">
        <f t="shared" si="3"/>
        <v>115.60843183862194</v>
      </c>
      <c r="G24" s="5">
        <f t="shared" si="4"/>
        <v>95.767141435279768</v>
      </c>
      <c r="H24" s="5">
        <f t="shared" si="5"/>
        <v>104.03408603924002</v>
      </c>
      <c r="L24" s="7"/>
      <c r="N24" s="4">
        <v>1988</v>
      </c>
      <c r="O24" s="27">
        <v>4.6999000000000004</v>
      </c>
      <c r="P24" s="27">
        <v>4.1401000000000003</v>
      </c>
      <c r="Q24" s="27">
        <v>4.4942000000000002</v>
      </c>
      <c r="S24" s="5">
        <f t="shared" si="6"/>
        <v>185.62505899678897</v>
      </c>
      <c r="T24" s="5">
        <f t="shared" si="7"/>
        <v>238.88734530798075</v>
      </c>
      <c r="U24" s="5">
        <f t="shared" si="8"/>
        <v>202.85971570234577</v>
      </c>
      <c r="W24" s="5">
        <f t="shared" si="0"/>
        <v>60.065283102613066</v>
      </c>
      <c r="X24" s="5">
        <f t="shared" si="1"/>
        <v>40.217960180382391</v>
      </c>
      <c r="Y24" s="5">
        <f t="shared" si="2"/>
        <v>50.875257565761487</v>
      </c>
    </row>
    <row r="25" spans="1:25" x14ac:dyDescent="0.4">
      <c r="A25">
        <f t="shared" si="9"/>
        <v>1940</v>
      </c>
      <c r="B25" s="1">
        <v>4983.6195932199689</v>
      </c>
      <c r="C25" s="6">
        <v>6837.8448657869449</v>
      </c>
      <c r="D25" s="1">
        <v>2122.1901897018352</v>
      </c>
      <c r="E25" t="s">
        <v>15</v>
      </c>
      <c r="F25" s="5">
        <f t="shared" si="3"/>
        <v>113.63462733371786</v>
      </c>
      <c r="G25" s="5">
        <f t="shared" si="4"/>
        <v>102.47756323798359</v>
      </c>
      <c r="H25" s="5">
        <f t="shared" si="5"/>
        <v>103.34828323903415</v>
      </c>
      <c r="L25" s="7"/>
      <c r="N25" s="4">
        <v>1989</v>
      </c>
      <c r="O25" s="27">
        <v>3.9548000000000001</v>
      </c>
      <c r="P25" s="27">
        <v>3.3016000000000001</v>
      </c>
      <c r="Q25" s="27">
        <v>3.7161</v>
      </c>
      <c r="S25" s="5">
        <f t="shared" si="6"/>
        <v>192.96615882999396</v>
      </c>
      <c r="T25" s="5">
        <f t="shared" si="7"/>
        <v>246.77444990066903</v>
      </c>
      <c r="U25" s="5">
        <f t="shared" si="8"/>
        <v>210.39818559756063</v>
      </c>
      <c r="W25" s="5">
        <f t="shared" si="0"/>
        <v>62.440744918755193</v>
      </c>
      <c r="X25" s="5">
        <f t="shared" si="1"/>
        <v>41.545796353697888</v>
      </c>
      <c r="Y25" s="5">
        <f t="shared" si="2"/>
        <v>52.765833012162737</v>
      </c>
    </row>
    <row r="26" spans="1:25" x14ac:dyDescent="0.4">
      <c r="A26">
        <f t="shared" si="9"/>
        <v>1941</v>
      </c>
      <c r="B26" s="1">
        <v>5049.3295247357737</v>
      </c>
      <c r="C26" s="1">
        <v>7953.6791235111341</v>
      </c>
      <c r="D26" s="1">
        <v>2168.4551049508009</v>
      </c>
      <c r="E26" s="20" t="s">
        <v>47</v>
      </c>
      <c r="F26" s="5">
        <f t="shared" si="3"/>
        <v>115.13292058027324</v>
      </c>
      <c r="G26" s="5">
        <f t="shared" si="4"/>
        <v>119.20037253732546</v>
      </c>
      <c r="H26" s="5">
        <f t="shared" si="5"/>
        <v>105.60133274816029</v>
      </c>
      <c r="L26" s="7"/>
      <c r="N26" s="4">
        <v>1990</v>
      </c>
      <c r="O26" s="27">
        <v>3.0284</v>
      </c>
      <c r="P26" s="27">
        <v>2.7839999999999998</v>
      </c>
      <c r="Q26" s="27">
        <v>2.9394999999999998</v>
      </c>
      <c r="S26" s="5">
        <f t="shared" si="6"/>
        <v>198.8099459840015</v>
      </c>
      <c r="T26" s="5">
        <f t="shared" si="7"/>
        <v>253.64465058590366</v>
      </c>
      <c r="U26" s="5">
        <f t="shared" si="8"/>
        <v>216.58284026320092</v>
      </c>
      <c r="W26" s="5">
        <f t="shared" si="0"/>
        <v>64.331700437874787</v>
      </c>
      <c r="X26" s="5">
        <f t="shared" si="1"/>
        <v>42.702431324184836</v>
      </c>
      <c r="Y26" s="5">
        <f t="shared" si="2"/>
        <v>54.316884673555265</v>
      </c>
    </row>
    <row r="27" spans="1:25" x14ac:dyDescent="0.4">
      <c r="A27">
        <f t="shared" si="9"/>
        <v>1942</v>
      </c>
      <c r="B27" s="1">
        <v>4995.8146924329094</v>
      </c>
      <c r="C27" s="1">
        <v>9399.6204575870688</v>
      </c>
      <c r="D27" s="1">
        <v>2116.4605476981842</v>
      </c>
      <c r="E27" s="20" t="s">
        <v>48</v>
      </c>
      <c r="F27" s="5">
        <f t="shared" si="3"/>
        <v>113.91269541825736</v>
      </c>
      <c r="G27" s="5">
        <f t="shared" si="4"/>
        <v>140.87043780051681</v>
      </c>
      <c r="H27" s="5">
        <f t="shared" si="5"/>
        <v>103.06925609645049</v>
      </c>
      <c r="L27" s="7"/>
      <c r="N27" s="4">
        <v>1991</v>
      </c>
      <c r="O27" s="27">
        <v>1.4126000000000001</v>
      </c>
      <c r="P27" s="27">
        <v>1.5790999999999999</v>
      </c>
      <c r="Q27" s="27">
        <v>1.4731000000000001</v>
      </c>
      <c r="S27" s="5">
        <f t="shared" si="6"/>
        <v>201.61833528097154</v>
      </c>
      <c r="T27" s="5">
        <f t="shared" si="7"/>
        <v>257.64995326330569</v>
      </c>
      <c r="U27" s="5">
        <f t="shared" si="8"/>
        <v>219.77332208311813</v>
      </c>
      <c r="W27" s="5">
        <f t="shared" si="0"/>
        <v>65.240450038260221</v>
      </c>
      <c r="X27" s="5">
        <f t="shared" si="1"/>
        <v>43.376745417225045</v>
      </c>
      <c r="Y27" s="5">
        <f t="shared" si="2"/>
        <v>55.117026701681411</v>
      </c>
    </row>
    <row r="28" spans="1:25" x14ac:dyDescent="0.4">
      <c r="A28">
        <f t="shared" si="9"/>
        <v>1943</v>
      </c>
      <c r="B28" s="1">
        <v>4993.4256643759027</v>
      </c>
      <c r="C28" s="1">
        <v>10970.591200333636</v>
      </c>
      <c r="D28" s="1">
        <v>2165.6398290863376</v>
      </c>
      <c r="E28" s="20" t="s">
        <v>49</v>
      </c>
      <c r="F28" s="5">
        <f t="shared" si="3"/>
        <v>113.8582216953197</v>
      </c>
      <c r="G28" s="5">
        <f t="shared" si="4"/>
        <v>164.41429654471568</v>
      </c>
      <c r="H28" s="5">
        <f t="shared" si="5"/>
        <v>105.46423196951733</v>
      </c>
      <c r="L28" s="7"/>
      <c r="N28" s="4">
        <v>1992</v>
      </c>
      <c r="O28" s="27">
        <v>2.1867000000000001</v>
      </c>
      <c r="P28" s="27">
        <v>1.7611000000000001</v>
      </c>
      <c r="Q28" s="27">
        <v>2.0333000000000001</v>
      </c>
      <c r="S28" s="5">
        <f t="shared" si="6"/>
        <v>206.02712341856056</v>
      </c>
      <c r="T28" s="5">
        <f t="shared" si="7"/>
        <v>262.18742659022575</v>
      </c>
      <c r="U28" s="5">
        <f t="shared" si="8"/>
        <v>224.24197304103416</v>
      </c>
      <c r="W28" s="5">
        <f t="shared" si="0"/>
        <v>66.667062959246849</v>
      </c>
      <c r="X28" s="5">
        <f t="shared" si="1"/>
        <v>44.1406532807678</v>
      </c>
      <c r="Y28" s="5">
        <f t="shared" si="2"/>
        <v>56.23772120560669</v>
      </c>
    </row>
    <row r="29" spans="1:25" x14ac:dyDescent="0.4">
      <c r="A29">
        <f t="shared" si="9"/>
        <v>1944</v>
      </c>
      <c r="B29" s="1">
        <v>4777.4747091681656</v>
      </c>
      <c r="C29" s="1">
        <v>11675.531672993357</v>
      </c>
      <c r="D29" s="1">
        <v>2294.155222856431</v>
      </c>
      <c r="E29" s="20" t="s">
        <v>50</v>
      </c>
      <c r="F29" s="5">
        <f t="shared" si="3"/>
        <v>108.93418889980363</v>
      </c>
      <c r="G29" s="5">
        <f t="shared" si="4"/>
        <v>174.97911386419821</v>
      </c>
      <c r="H29" s="5">
        <f t="shared" si="5"/>
        <v>111.72278757889637</v>
      </c>
      <c r="L29" s="7"/>
      <c r="N29" s="4">
        <v>1993</v>
      </c>
      <c r="O29" s="27">
        <v>1.4056999999999999</v>
      </c>
      <c r="P29" s="27">
        <v>3.0766</v>
      </c>
      <c r="Q29" s="27">
        <v>2.0118999999999998</v>
      </c>
      <c r="S29" s="5">
        <f t="shared" si="6"/>
        <v>208.92324669245528</v>
      </c>
      <c r="T29" s="5">
        <f t="shared" si="7"/>
        <v>270.25388495670063</v>
      </c>
      <c r="U29" s="5">
        <f t="shared" si="8"/>
        <v>228.75349729664671</v>
      </c>
      <c r="W29" s="5">
        <f t="shared" si="0"/>
        <v>67.60420186326499</v>
      </c>
      <c r="X29" s="5">
        <f t="shared" si="1"/>
        <v>45.4986846196039</v>
      </c>
      <c r="Y29" s="5">
        <f t="shared" si="2"/>
        <v>57.369167918542288</v>
      </c>
    </row>
    <row r="30" spans="1:25" x14ac:dyDescent="0.4">
      <c r="A30">
        <f t="shared" si="9"/>
        <v>1945</v>
      </c>
      <c r="B30" s="1">
        <v>4153.3012455773987</v>
      </c>
      <c r="C30" s="1">
        <v>11089.75717946343</v>
      </c>
      <c r="D30" s="1">
        <v>2304.1544031797839</v>
      </c>
      <c r="E30" s="20" t="s">
        <v>51</v>
      </c>
      <c r="F30" s="5">
        <f t="shared" si="3"/>
        <v>94.702019369202361</v>
      </c>
      <c r="G30" s="5">
        <f t="shared" si="4"/>
        <v>166.20021585142464</v>
      </c>
      <c r="H30" s="5">
        <f t="shared" si="5"/>
        <v>112.20973645144829</v>
      </c>
      <c r="L30" s="7"/>
      <c r="N30" s="4">
        <v>1994</v>
      </c>
      <c r="O30" s="27">
        <v>3.4329999999999998</v>
      </c>
      <c r="P30" s="27">
        <v>3.2900999999999998</v>
      </c>
      <c r="Q30" s="27">
        <v>3.3814000000000002</v>
      </c>
      <c r="S30" s="5">
        <f t="shared" si="6"/>
        <v>216.09558175140725</v>
      </c>
      <c r="T30" s="5">
        <f t="shared" si="7"/>
        <v>279.14550802566106</v>
      </c>
      <c r="U30" s="5">
        <f t="shared" si="8"/>
        <v>236.48856805423551</v>
      </c>
      <c r="W30" s="5">
        <f t="shared" si="0"/>
        <v>69.925054113230871</v>
      </c>
      <c r="X30" s="5">
        <f t="shared" si="1"/>
        <v>46.995636842273491</v>
      </c>
      <c r="Y30" s="5">
        <f t="shared" si="2"/>
        <v>59.309048962539876</v>
      </c>
    </row>
    <row r="31" spans="1:25" x14ac:dyDescent="0.4">
      <c r="A31">
        <f t="shared" si="9"/>
        <v>1946</v>
      </c>
      <c r="B31" s="1">
        <v>3919.8128403194992</v>
      </c>
      <c r="C31" s="1">
        <v>8881.268590475378</v>
      </c>
      <c r="D31" s="1">
        <v>2465.4524707621586</v>
      </c>
      <c r="E31" s="20" t="s">
        <v>52</v>
      </c>
      <c r="F31" s="5">
        <f t="shared" si="3"/>
        <v>89.378104206351296</v>
      </c>
      <c r="G31" s="5">
        <f t="shared" si="4"/>
        <v>133.10199068244202</v>
      </c>
      <c r="H31" s="5">
        <f t="shared" si="5"/>
        <v>120.06477152573362</v>
      </c>
      <c r="L31" s="7"/>
      <c r="N31" s="4">
        <v>1995</v>
      </c>
      <c r="O31" s="27">
        <v>2.8304</v>
      </c>
      <c r="P31" s="27">
        <v>4.0410000000000004</v>
      </c>
      <c r="Q31" s="27">
        <v>3.2698</v>
      </c>
      <c r="S31" s="5">
        <f t="shared" si="6"/>
        <v>222.21195109729911</v>
      </c>
      <c r="T31" s="5">
        <f t="shared" si="7"/>
        <v>290.42577800497804</v>
      </c>
      <c r="U31" s="5">
        <f t="shared" si="8"/>
        <v>244.22127125247289</v>
      </c>
      <c r="W31" s="5">
        <f t="shared" si="0"/>
        <v>71.90421284485177</v>
      </c>
      <c r="X31" s="5">
        <f t="shared" si="1"/>
        <v>48.894730527069761</v>
      </c>
      <c r="Y31" s="5">
        <f t="shared" si="2"/>
        <v>61.248336245516995</v>
      </c>
    </row>
    <row r="32" spans="1:25" x14ac:dyDescent="0.4">
      <c r="A32">
        <f t="shared" si="9"/>
        <v>1947</v>
      </c>
      <c r="B32" s="1">
        <v>4133.2598560756805</v>
      </c>
      <c r="C32" s="1">
        <v>8635.0616540092469</v>
      </c>
      <c r="D32" s="1">
        <v>2550.4788763157735</v>
      </c>
      <c r="E32" s="20" t="s">
        <v>53</v>
      </c>
      <c r="F32" s="5">
        <f t="shared" si="3"/>
        <v>94.245043112351638</v>
      </c>
      <c r="G32" s="5">
        <f t="shared" si="4"/>
        <v>129.41213117311335</v>
      </c>
      <c r="H32" s="5">
        <f t="shared" si="5"/>
        <v>124.20546216062276</v>
      </c>
      <c r="L32" s="7"/>
      <c r="N32" s="4">
        <v>1996</v>
      </c>
      <c r="O32" s="27">
        <v>2.9702999999999999</v>
      </c>
      <c r="P32" s="27">
        <v>5.0697000000000001</v>
      </c>
      <c r="Q32" s="27">
        <v>3.7414000000000001</v>
      </c>
      <c r="S32" s="5">
        <f t="shared" si="6"/>
        <v>228.8123126807422</v>
      </c>
      <c r="T32" s="5">
        <f t="shared" si="7"/>
        <v>305.14949367249642</v>
      </c>
      <c r="U32" s="5">
        <f t="shared" si="8"/>
        <v>253.35856589511292</v>
      </c>
      <c r="W32" s="5">
        <f t="shared" si="0"/>
        <v>74.039983678982395</v>
      </c>
      <c r="X32" s="5">
        <f t="shared" si="1"/>
        <v>51.373546680600619</v>
      </c>
      <c r="Y32" s="5">
        <f t="shared" si="2"/>
        <v>63.539881497806775</v>
      </c>
    </row>
    <row r="33" spans="1:25" x14ac:dyDescent="0.4">
      <c r="A33">
        <f t="shared" si="9"/>
        <v>1948</v>
      </c>
      <c r="B33" s="1">
        <v>4387.4508497885681</v>
      </c>
      <c r="C33" s="1">
        <v>8791.2537323972683</v>
      </c>
      <c r="D33" s="1">
        <v>2655.9087375340782</v>
      </c>
      <c r="E33" s="20" t="s">
        <v>54</v>
      </c>
      <c r="F33" s="5">
        <f t="shared" si="3"/>
        <v>100.04101094293168</v>
      </c>
      <c r="G33" s="5">
        <f t="shared" si="4"/>
        <v>131.75295403535279</v>
      </c>
      <c r="H33" s="5">
        <f t="shared" si="5"/>
        <v>129.33977821387541</v>
      </c>
      <c r="L33" s="7"/>
      <c r="N33" s="4">
        <v>1997</v>
      </c>
      <c r="O33" s="27">
        <v>3.4813999999999998</v>
      </c>
      <c r="P33" s="27">
        <v>4.9867999999999997</v>
      </c>
      <c r="Q33" s="27">
        <v>4.0389999999999997</v>
      </c>
      <c r="S33" s="5">
        <f t="shared" si="6"/>
        <v>236.77818453440952</v>
      </c>
      <c r="T33" s="5">
        <f t="shared" si="7"/>
        <v>320.36668862295647</v>
      </c>
      <c r="U33" s="5">
        <f t="shared" si="8"/>
        <v>263.59171837161654</v>
      </c>
      <c r="W33" s="5">
        <f t="shared" si="0"/>
        <v>76.61761167078248</v>
      </c>
      <c r="X33" s="5">
        <f t="shared" si="1"/>
        <v>53.935442706468805</v>
      </c>
      <c r="Y33" s="5">
        <f t="shared" si="2"/>
        <v>66.1062573115032</v>
      </c>
    </row>
    <row r="34" spans="1:25" x14ac:dyDescent="0.4">
      <c r="A34">
        <f t="shared" si="9"/>
        <v>1949</v>
      </c>
      <c r="B34" s="1">
        <v>4718.0298999452743</v>
      </c>
      <c r="C34" s="1">
        <v>8703.9155343901875</v>
      </c>
      <c r="D34" s="1">
        <v>2681.7322188388184</v>
      </c>
      <c r="E34" s="20" t="s">
        <v>55</v>
      </c>
      <c r="F34" s="5">
        <f t="shared" si="3"/>
        <v>107.57875062514937</v>
      </c>
      <c r="G34" s="5">
        <f t="shared" si="4"/>
        <v>130.44403201605627</v>
      </c>
      <c r="H34" s="5">
        <f t="shared" si="5"/>
        <v>130.59735280499871</v>
      </c>
      <c r="L34" s="7"/>
      <c r="N34" s="4">
        <v>1998</v>
      </c>
      <c r="O34" s="27">
        <v>2.5613000000000001</v>
      </c>
      <c r="P34" s="27">
        <v>2.4950000000000001</v>
      </c>
      <c r="Q34" s="27">
        <v>2.5367999999999999</v>
      </c>
      <c r="S34" s="5">
        <f t="shared" si="6"/>
        <v>242.84278417488937</v>
      </c>
      <c r="T34" s="5">
        <f t="shared" si="7"/>
        <v>328.35983750409923</v>
      </c>
      <c r="U34" s="5">
        <f t="shared" si="8"/>
        <v>270.27851308326774</v>
      </c>
      <c r="W34" s="5">
        <f t="shared" si="0"/>
        <v>78.580018558506254</v>
      </c>
      <c r="X34" s="5">
        <f t="shared" si="1"/>
        <v>55.281132001995211</v>
      </c>
      <c r="Y34" s="5">
        <f t="shared" si="2"/>
        <v>67.783240846981414</v>
      </c>
    </row>
    <row r="35" spans="1:25" x14ac:dyDescent="0.4">
      <c r="A35">
        <f t="shared" si="9"/>
        <v>1950</v>
      </c>
      <c r="B35" s="1">
        <v>5017.7577836729106</v>
      </c>
      <c r="C35" s="1">
        <v>9268.4341910145249</v>
      </c>
      <c r="D35" s="1">
        <v>2695.7693090483508</v>
      </c>
      <c r="E35" s="20" t="s">
        <v>56</v>
      </c>
      <c r="F35" s="5">
        <f t="shared" si="3"/>
        <v>114.41303356585587</v>
      </c>
      <c r="G35" s="5">
        <f t="shared" si="4"/>
        <v>138.90437258662055</v>
      </c>
      <c r="H35" s="5">
        <f t="shared" si="5"/>
        <v>131.28094336246446</v>
      </c>
      <c r="L35" s="7"/>
      <c r="N35" s="4">
        <v>1999</v>
      </c>
      <c r="O35" s="27">
        <v>3.5190999999999999</v>
      </c>
      <c r="P35" s="27">
        <v>3.5407000000000002</v>
      </c>
      <c r="Q35" s="27">
        <v>3.5270999999999999</v>
      </c>
      <c r="S35" s="5">
        <f t="shared" si="6"/>
        <v>251.3886645927879</v>
      </c>
      <c r="T35" s="5">
        <f t="shared" si="7"/>
        <v>339.98607427060688</v>
      </c>
      <c r="U35" s="5">
        <f t="shared" si="8"/>
        <v>279.8115065182277</v>
      </c>
      <c r="W35" s="5">
        <f t="shared" si="0"/>
        <v>81.345327991598637</v>
      </c>
      <c r="X35" s="5">
        <f t="shared" si="1"/>
        <v>57.238471042789854</v>
      </c>
      <c r="Y35" s="5">
        <f t="shared" si="2"/>
        <v>70.174023534895298</v>
      </c>
    </row>
    <row r="36" spans="1:25" x14ac:dyDescent="0.4">
      <c r="L36" s="7"/>
      <c r="N36" s="4">
        <v>2000</v>
      </c>
      <c r="O36" s="27">
        <v>3.9584999999999999</v>
      </c>
      <c r="P36" s="27">
        <v>5.9450000000000003</v>
      </c>
      <c r="Q36" s="27">
        <v>4.7012999999999998</v>
      </c>
      <c r="S36" s="5">
        <f t="shared" si="6"/>
        <v>261.33988488069343</v>
      </c>
      <c r="T36" s="5">
        <f t="shared" si="7"/>
        <v>360.19824638599448</v>
      </c>
      <c r="U36" s="5">
        <f t="shared" si="8"/>
        <v>292.96628487416911</v>
      </c>
      <c r="W36" s="5">
        <f t="shared" si="0"/>
        <v>84.565382800146068</v>
      </c>
      <c r="X36" s="5">
        <f t="shared" si="1"/>
        <v>60.641298146283717</v>
      </c>
      <c r="Y36" s="5">
        <f t="shared" si="2"/>
        <v>73.473114903341326</v>
      </c>
    </row>
    <row r="37" spans="1:25" x14ac:dyDescent="0.4">
      <c r="L37" s="7"/>
      <c r="N37" s="4">
        <v>2001</v>
      </c>
      <c r="O37" s="27">
        <v>1.2387999999999999</v>
      </c>
      <c r="P37" s="27">
        <v>3.7675999999999998</v>
      </c>
      <c r="Q37" s="27">
        <v>2.1983000000000001</v>
      </c>
      <c r="S37" s="5">
        <f t="shared" si="6"/>
        <v>264.57736337459551</v>
      </c>
      <c r="T37" s="5">
        <f t="shared" si="7"/>
        <v>373.7690755168332</v>
      </c>
      <c r="U37" s="5">
        <f t="shared" si="8"/>
        <v>299.40656271455799</v>
      </c>
      <c r="W37" s="5">
        <f t="shared" si="0"/>
        <v>85.612978762274309</v>
      </c>
      <c r="X37" s="5">
        <f t="shared" si="1"/>
        <v>62.926019695243092</v>
      </c>
      <c r="Y37" s="5">
        <f t="shared" si="2"/>
        <v>75.088274388261482</v>
      </c>
    </row>
    <row r="38" spans="1:25" x14ac:dyDescent="0.4">
      <c r="L38" s="7"/>
      <c r="N38" s="4">
        <v>2002</v>
      </c>
      <c r="O38" s="27">
        <v>1.6194</v>
      </c>
      <c r="P38" s="27">
        <v>4.7502000000000004</v>
      </c>
      <c r="Q38" s="27">
        <v>2.8285999999999998</v>
      </c>
      <c r="S38" s="5">
        <f t="shared" si="6"/>
        <v>268.86192919708373</v>
      </c>
      <c r="T38" s="5">
        <f t="shared" si="7"/>
        <v>391.52385414203377</v>
      </c>
      <c r="U38" s="5">
        <f t="shared" si="8"/>
        <v>307.87557674750201</v>
      </c>
      <c r="W38" s="5">
        <f t="shared" si="0"/>
        <v>86.999395340350574</v>
      </c>
      <c r="X38" s="5">
        <f t="shared" si="1"/>
        <v>65.915131482806515</v>
      </c>
      <c r="Y38" s="5">
        <f t="shared" si="2"/>
        <v>77.212221317607856</v>
      </c>
    </row>
    <row r="39" spans="1:25" x14ac:dyDescent="0.4">
      <c r="L39" s="7"/>
      <c r="N39" s="4">
        <v>2003</v>
      </c>
      <c r="O39" s="27">
        <v>1.9144000000000001</v>
      </c>
      <c r="P39" s="27">
        <v>6.2359</v>
      </c>
      <c r="Q39" s="27">
        <v>3.6254</v>
      </c>
      <c r="S39" s="5">
        <f t="shared" si="6"/>
        <v>274.00902196963273</v>
      </c>
      <c r="T39" s="5">
        <f t="shared" si="7"/>
        <v>415.93889016247687</v>
      </c>
      <c r="U39" s="5">
        <f t="shared" si="8"/>
        <v>319.03729790690596</v>
      </c>
      <c r="W39" s="5">
        <f t="shared" si="0"/>
        <v>88.664911764746265</v>
      </c>
      <c r="X39" s="5">
        <f t="shared" si="1"/>
        <v>70.025533166942864</v>
      </c>
      <c r="Y39" s="5">
        <f t="shared" si="2"/>
        <v>80.011473189256407</v>
      </c>
    </row>
    <row r="40" spans="1:25" x14ac:dyDescent="0.4">
      <c r="L40" s="7"/>
      <c r="N40" s="4">
        <v>2004</v>
      </c>
      <c r="O40" s="27">
        <v>3.1924000000000001</v>
      </c>
      <c r="P40" s="27">
        <v>7.5061999999999998</v>
      </c>
      <c r="Q40" s="27">
        <v>4.9436</v>
      </c>
      <c r="S40" s="5">
        <f t="shared" si="6"/>
        <v>282.75648598699132</v>
      </c>
      <c r="T40" s="5">
        <f t="shared" si="7"/>
        <v>447.16009513585271</v>
      </c>
      <c r="U40" s="5">
        <f t="shared" si="8"/>
        <v>334.8092257662318</v>
      </c>
      <c r="W40" s="5">
        <f t="shared" si="0"/>
        <v>91.495450407924025</v>
      </c>
      <c r="X40" s="5">
        <f t="shared" si="1"/>
        <v>75.281789737519915</v>
      </c>
      <c r="Y40" s="5">
        <f t="shared" si="2"/>
        <v>83.966920377840509</v>
      </c>
    </row>
    <row r="41" spans="1:25" x14ac:dyDescent="0.4">
      <c r="L41" s="7"/>
      <c r="N41" s="4">
        <v>2005</v>
      </c>
      <c r="O41" s="27">
        <v>2.5577000000000001</v>
      </c>
      <c r="P41" s="27">
        <v>7.1078000000000001</v>
      </c>
      <c r="Q41" s="27">
        <v>4.4470999999999998</v>
      </c>
      <c r="S41" s="5">
        <f t="shared" si="6"/>
        <v>289.98854862908058</v>
      </c>
      <c r="T41" s="5">
        <f t="shared" si="7"/>
        <v>478.94334037791884</v>
      </c>
      <c r="U41" s="5">
        <f t="shared" si="8"/>
        <v>349.69852684528189</v>
      </c>
      <c r="W41" s="5">
        <f t="shared" si="0"/>
        <v>93.835629543007499</v>
      </c>
      <c r="X41" s="5">
        <f t="shared" si="1"/>
        <v>80.632668788483372</v>
      </c>
      <c r="Y41" s="5">
        <f t="shared" si="2"/>
        <v>87.701013293963442</v>
      </c>
    </row>
    <row r="42" spans="1:25" x14ac:dyDescent="0.4">
      <c r="L42" s="7"/>
      <c r="N42" s="4">
        <v>2006</v>
      </c>
      <c r="O42" s="27">
        <v>2.9634</v>
      </c>
      <c r="P42" s="27">
        <v>7.9119999999999999</v>
      </c>
      <c r="Q42" s="27">
        <v>5.0731999999999999</v>
      </c>
      <c r="S42" s="5">
        <f t="shared" si="6"/>
        <v>298.58206927915472</v>
      </c>
      <c r="T42" s="5">
        <f t="shared" si="7"/>
        <v>516.83733746861981</v>
      </c>
      <c r="U42" s="5">
        <f t="shared" si="8"/>
        <v>367.43943250919671</v>
      </c>
      <c r="W42" s="5">
        <f t="shared" si="0"/>
        <v>96.616354588884974</v>
      </c>
      <c r="X42" s="5">
        <f t="shared" si="1"/>
        <v>87.012325543028169</v>
      </c>
      <c r="Y42" s="5">
        <f t="shared" si="2"/>
        <v>92.150261100392797</v>
      </c>
    </row>
    <row r="43" spans="1:25" x14ac:dyDescent="0.4">
      <c r="L43" s="7"/>
      <c r="N43" s="4">
        <v>2007</v>
      </c>
      <c r="O43" s="27">
        <v>2.6806999999999999</v>
      </c>
      <c r="P43" s="27">
        <v>8.3187999999999995</v>
      </c>
      <c r="Q43" s="27">
        <v>5.1535000000000002</v>
      </c>
      <c r="S43" s="5">
        <f t="shared" si="6"/>
        <v>306.58615881032102</v>
      </c>
      <c r="T43" s="5">
        <f t="shared" si="7"/>
        <v>559.83200189795934</v>
      </c>
      <c r="U43" s="5">
        <f t="shared" si="8"/>
        <v>386.37542366355819</v>
      </c>
      <c r="W43" s="5">
        <f t="shared" si="0"/>
        <v>99.206349206349216</v>
      </c>
      <c r="X43" s="5">
        <f t="shared" si="1"/>
        <v>94.250706880301607</v>
      </c>
      <c r="Y43" s="5">
        <f t="shared" si="2"/>
        <v>96.899224806201545</v>
      </c>
    </row>
    <row r="44" spans="1:25" x14ac:dyDescent="0.4">
      <c r="L44" s="7"/>
      <c r="N44" s="4">
        <v>2008</v>
      </c>
      <c r="O44" s="27">
        <v>0.8</v>
      </c>
      <c r="P44" s="27">
        <v>6.1</v>
      </c>
      <c r="Q44" s="27">
        <v>3.2</v>
      </c>
      <c r="S44" s="26">
        <f t="shared" si="6"/>
        <v>309.03884808080358</v>
      </c>
      <c r="T44" s="5">
        <f t="shared" si="7"/>
        <v>593.98175401373487</v>
      </c>
      <c r="U44" s="5">
        <f t="shared" si="8"/>
        <v>398.73943722079207</v>
      </c>
      <c r="W44" s="5">
        <f t="shared" si="0"/>
        <v>100</v>
      </c>
      <c r="X44" s="5">
        <f t="shared" si="1"/>
        <v>100</v>
      </c>
      <c r="Y44" s="5">
        <f t="shared" si="2"/>
        <v>100</v>
      </c>
    </row>
    <row r="45" spans="1:25" x14ac:dyDescent="0.4">
      <c r="L45" s="7"/>
      <c r="N45" s="4">
        <v>2009</v>
      </c>
      <c r="O45" s="27">
        <v>-3.5</v>
      </c>
      <c r="P45" s="27">
        <v>1.5</v>
      </c>
      <c r="Q45" s="27">
        <v>-1</v>
      </c>
      <c r="S45" s="5">
        <f t="shared" si="6"/>
        <v>298.22248839797544</v>
      </c>
      <c r="T45" s="5">
        <f t="shared" si="7"/>
        <v>602.89148032394087</v>
      </c>
      <c r="U45" s="5">
        <f t="shared" si="8"/>
        <v>394.75204284858415</v>
      </c>
      <c r="W45" s="5">
        <f t="shared" si="0"/>
        <v>96.5</v>
      </c>
      <c r="X45" s="5">
        <f t="shared" si="1"/>
        <v>101.49999999999999</v>
      </c>
      <c r="Y45" s="5">
        <f t="shared" si="2"/>
        <v>99</v>
      </c>
    </row>
    <row r="46" spans="1:25" x14ac:dyDescent="0.4">
      <c r="L46" s="7"/>
      <c r="N46" s="4">
        <v>2010</v>
      </c>
      <c r="O46" s="27">
        <v>0</v>
      </c>
      <c r="P46" s="27">
        <v>3.5</v>
      </c>
      <c r="Q46" s="27">
        <v>1.5</v>
      </c>
      <c r="S46" s="5">
        <f t="shared" si="6"/>
        <v>298.22248839797544</v>
      </c>
      <c r="T46" s="5">
        <f t="shared" si="7"/>
        <v>623.99268213527876</v>
      </c>
      <c r="U46" s="5">
        <f t="shared" si="8"/>
        <v>400.67332349131289</v>
      </c>
      <c r="W46" s="5">
        <f t="shared" si="0"/>
        <v>96.5</v>
      </c>
      <c r="X46" s="5">
        <f t="shared" si="1"/>
        <v>105.05249999999998</v>
      </c>
      <c r="Y46" s="5">
        <f t="shared" si="2"/>
        <v>100.485</v>
      </c>
    </row>
  </sheetData>
  <phoneticPr fontId="3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Figure_16.8</vt:lpstr>
      <vt:lpstr>Data</vt:lpstr>
    </vt:vector>
  </TitlesOfParts>
  <Company>mspp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creinhart</dc:creator>
  <cp:lastModifiedBy>Kenneth Rogoff</cp:lastModifiedBy>
  <dcterms:created xsi:type="dcterms:W3CDTF">2009-02-26T01:11:25Z</dcterms:created>
  <dcterms:modified xsi:type="dcterms:W3CDTF">2015-11-20T13:15:26Z</dcterms:modified>
</cp:coreProperties>
</file>