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7\"/>
    </mc:Choice>
  </mc:AlternateContent>
  <bookViews>
    <workbookView xWindow="0" yWindow="0" windowWidth="19200" windowHeight="7425"/>
  </bookViews>
  <sheets>
    <sheet name="Reference" sheetId="5" r:id="rId1"/>
    <sheet name="Table_17.2" sheetId="1" r:id="rId2"/>
    <sheet name="Data" sheetId="2" r:id="rId3"/>
  </sheets>
  <calcPr calcId="152511" concurrentCalc="0"/>
</workbook>
</file>

<file path=xl/calcChain.xml><?xml version="1.0" encoding="utf-8"?>
<calcChain xmlns="http://schemas.openxmlformats.org/spreadsheetml/2006/main">
  <c r="BE34" i="2" l="1"/>
  <c r="F52" i="1"/>
  <c r="E52" i="1"/>
  <c r="BF34" i="2"/>
  <c r="F53" i="1"/>
  <c r="E53" i="1"/>
  <c r="BB34" i="2"/>
  <c r="F51" i="1"/>
  <c r="E51" i="1"/>
  <c r="AZ34" i="2"/>
  <c r="F50" i="1"/>
  <c r="E50" i="1"/>
  <c r="AV34" i="2"/>
  <c r="F49" i="1"/>
  <c r="E49" i="1"/>
  <c r="AU34" i="2"/>
  <c r="F48" i="1"/>
  <c r="E48" i="1"/>
  <c r="AT34" i="2"/>
  <c r="F47" i="1"/>
  <c r="E46" i="1"/>
  <c r="AO34" i="2"/>
  <c r="F45" i="1"/>
  <c r="E45" i="1"/>
  <c r="E47" i="1"/>
  <c r="AK34" i="2"/>
  <c r="F46" i="1"/>
  <c r="E44" i="1"/>
  <c r="F44" i="1"/>
  <c r="AC34" i="2"/>
  <c r="F43" i="1"/>
  <c r="E43" i="1"/>
  <c r="Z34" i="2"/>
  <c r="F42" i="1"/>
  <c r="E42" i="1"/>
  <c r="W34" i="2"/>
  <c r="F41" i="1"/>
  <c r="E41" i="1"/>
  <c r="V34" i="2"/>
  <c r="F40" i="1"/>
  <c r="E40" i="1"/>
  <c r="U34" i="2"/>
  <c r="F39" i="1"/>
  <c r="E39" i="1"/>
  <c r="T34" i="2"/>
  <c r="F38" i="1"/>
  <c r="E38" i="1"/>
  <c r="O34" i="2"/>
  <c r="F37" i="1"/>
  <c r="F34" i="2"/>
  <c r="F36" i="1"/>
  <c r="E37" i="1"/>
  <c r="E36" i="1"/>
  <c r="E34" i="2"/>
  <c r="F35" i="1"/>
  <c r="E35" i="1"/>
  <c r="BC34" i="2"/>
  <c r="F33" i="1"/>
  <c r="E33" i="1"/>
  <c r="AX34" i="2"/>
  <c r="F31" i="1"/>
  <c r="E31" i="1"/>
  <c r="BA34" i="2"/>
  <c r="AS34" i="2"/>
  <c r="F30" i="1"/>
  <c r="E30" i="1"/>
  <c r="AG34" i="2"/>
  <c r="F28" i="1"/>
  <c r="AF34" i="2"/>
  <c r="F27" i="1"/>
  <c r="E28" i="1"/>
  <c r="E27" i="1"/>
  <c r="AD34" i="2"/>
  <c r="F26" i="1"/>
  <c r="E26" i="1"/>
  <c r="AB34" i="2"/>
  <c r="F25" i="1"/>
  <c r="AA34" i="2"/>
  <c r="F24" i="1"/>
  <c r="K34" i="2"/>
  <c r="F22" i="1"/>
  <c r="E25" i="1"/>
  <c r="E24" i="1"/>
  <c r="E22" i="1"/>
  <c r="BJ34" i="2"/>
  <c r="F20" i="1"/>
  <c r="E20" i="1"/>
  <c r="BD34" i="2"/>
  <c r="F18" i="1"/>
  <c r="E18" i="1"/>
  <c r="AY34" i="2"/>
  <c r="F17" i="1"/>
  <c r="E17" i="1"/>
  <c r="AN34" i="2"/>
  <c r="F16" i="1"/>
  <c r="E16" i="1"/>
  <c r="AJ34" i="2"/>
  <c r="F15" i="1"/>
  <c r="E15" i="1"/>
  <c r="AH34" i="2"/>
  <c r="F14" i="1"/>
  <c r="E14" i="1"/>
  <c r="AE34" i="2"/>
  <c r="F13" i="1"/>
  <c r="E13" i="1"/>
  <c r="R34" i="2"/>
  <c r="F12" i="1"/>
  <c r="E12" i="1"/>
  <c r="N34" i="2"/>
  <c r="F11" i="1"/>
  <c r="E11" i="1"/>
  <c r="B34" i="2"/>
  <c r="F8" i="1"/>
  <c r="E8" i="1"/>
  <c r="E78" i="1"/>
  <c r="E77" i="1"/>
  <c r="E75" i="1"/>
  <c r="E74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AL34" i="2"/>
  <c r="F78" i="1"/>
  <c r="D34" i="2"/>
  <c r="F77" i="1"/>
  <c r="BH34" i="2"/>
  <c r="F75" i="1"/>
  <c r="I34" i="2"/>
  <c r="F74" i="1"/>
  <c r="BI34" i="2"/>
  <c r="F72" i="1"/>
  <c r="BG34" i="2"/>
  <c r="F71" i="1"/>
  <c r="AR34" i="2"/>
  <c r="F70" i="1"/>
  <c r="AQ34" i="2"/>
  <c r="F69" i="1"/>
  <c r="AP34" i="2"/>
  <c r="F68" i="1"/>
  <c r="AM34" i="2"/>
  <c r="F67" i="1"/>
  <c r="AI34" i="2"/>
  <c r="F66" i="1"/>
  <c r="Y34" i="2"/>
  <c r="F65" i="1"/>
  <c r="X34" i="2"/>
  <c r="F64" i="1"/>
  <c r="S34" i="2"/>
  <c r="F63" i="1"/>
  <c r="Q34" i="2"/>
  <c r="F62" i="1"/>
  <c r="P34" i="2"/>
  <c r="F61" i="1"/>
  <c r="M34" i="2"/>
  <c r="F60" i="1"/>
  <c r="L34" i="2"/>
  <c r="F59" i="1"/>
  <c r="J34" i="2"/>
  <c r="F58" i="1"/>
  <c r="H34" i="2"/>
  <c r="F57" i="1"/>
  <c r="G34" i="2"/>
  <c r="F56" i="1"/>
  <c r="C34" i="2"/>
  <c r="F55" i="1"/>
  <c r="AW34" i="2"/>
</calcChain>
</file>

<file path=xl/sharedStrings.xml><?xml version="1.0" encoding="utf-8"?>
<sst xmlns="http://schemas.openxmlformats.org/spreadsheetml/2006/main" count="176" uniqueCount="100">
  <si>
    <t>Institutional Investor Ratings, annual average, 1979-2009</t>
  </si>
  <si>
    <t>Algeria</t>
  </si>
  <si>
    <t>Argentina</t>
  </si>
  <si>
    <t>Australia</t>
  </si>
  <si>
    <t>Austria</t>
  </si>
  <si>
    <t>Belgium</t>
  </si>
  <si>
    <t>Bolivia</t>
  </si>
  <si>
    <t>Brazil</t>
  </si>
  <si>
    <t>Canada</t>
  </si>
  <si>
    <t>Chile</t>
  </si>
  <si>
    <t>China</t>
  </si>
  <si>
    <t>Colombia</t>
  </si>
  <si>
    <t>Costa Rica</t>
  </si>
  <si>
    <t>Cote d'ivoire</t>
  </si>
  <si>
    <t>Denmark</t>
  </si>
  <si>
    <t>Dominican Republic</t>
  </si>
  <si>
    <t>Ecuador</t>
  </si>
  <si>
    <t>Egypt</t>
  </si>
  <si>
    <t>El Salvador</t>
  </si>
  <si>
    <t>Finland</t>
  </si>
  <si>
    <t>France</t>
  </si>
  <si>
    <t>Germany</t>
  </si>
  <si>
    <t>Greece</t>
  </si>
  <si>
    <t>Guatemala</t>
  </si>
  <si>
    <t>Honduras</t>
  </si>
  <si>
    <t>Hungary</t>
  </si>
  <si>
    <t>India</t>
  </si>
  <si>
    <t>Indonesia</t>
  </si>
  <si>
    <t>Italy</t>
  </si>
  <si>
    <t>Japan</t>
  </si>
  <si>
    <t>Kenya</t>
  </si>
  <si>
    <t>Korea</t>
  </si>
  <si>
    <t>Malaysia</t>
  </si>
  <si>
    <t>Mauritius</t>
  </si>
  <si>
    <t>Mexico</t>
  </si>
  <si>
    <t>Morocco</t>
  </si>
  <si>
    <t>Netherlands</t>
  </si>
  <si>
    <t>New Zeland</t>
  </si>
  <si>
    <t>Nicaragua</t>
  </si>
  <si>
    <t>Nigeria</t>
  </si>
  <si>
    <t>Norway</t>
  </si>
  <si>
    <t>Panama</t>
  </si>
  <si>
    <t>Paraguay</t>
  </si>
  <si>
    <t>Peru</t>
  </si>
  <si>
    <t>Philippines</t>
  </si>
  <si>
    <t>Poland</t>
  </si>
  <si>
    <t>Portugal</t>
  </si>
  <si>
    <t>Romania</t>
  </si>
  <si>
    <t>Russia</t>
  </si>
  <si>
    <t>Singapore</t>
  </si>
  <si>
    <t>South Africa</t>
  </si>
  <si>
    <t>Spain</t>
  </si>
  <si>
    <t>Sri Lanka</t>
  </si>
  <si>
    <t>Sweden</t>
  </si>
  <si>
    <t>Thailand</t>
  </si>
  <si>
    <t>Tunisia</t>
  </si>
  <si>
    <t>Turkey</t>
  </si>
  <si>
    <t>UK</t>
  </si>
  <si>
    <t>Uruguay</t>
  </si>
  <si>
    <t>US</t>
  </si>
  <si>
    <t>Venezuela</t>
  </si>
  <si>
    <t>Zimbabwe</t>
  </si>
  <si>
    <t>.</t>
  </si>
  <si>
    <t>1979-2008</t>
  </si>
  <si>
    <t>change</t>
  </si>
  <si>
    <t>Latin America</t>
  </si>
  <si>
    <t>North America</t>
  </si>
  <si>
    <t>United States</t>
  </si>
  <si>
    <t>Oceania</t>
  </si>
  <si>
    <t>New Zealand</t>
  </si>
  <si>
    <r>
      <rPr>
        <i/>
        <sz val="10"/>
        <color indexed="8"/>
        <rFont val="Times New Roman"/>
        <family val="1"/>
      </rPr>
      <t xml:space="preserve">Sources: </t>
    </r>
    <r>
      <rPr>
        <sz val="10"/>
        <color indexed="8"/>
        <rFont val="Times New Roman"/>
        <family val="1"/>
      </rPr>
      <t>Institutional Investor and authors’ calculations.</t>
    </r>
  </si>
  <si>
    <t>Zambia</t>
  </si>
  <si>
    <t>United Kingdom</t>
  </si>
  <si>
    <t>Europe</t>
  </si>
  <si>
    <t>Taiwan</t>
  </si>
  <si>
    <t>Myanmar</t>
  </si>
  <si>
    <t>Korea, South</t>
  </si>
  <si>
    <t>Hong Kong</t>
  </si>
  <si>
    <t>Asia</t>
  </si>
  <si>
    <t>Mauritus</t>
  </si>
  <si>
    <t>Cote D"Ivoire</t>
  </si>
  <si>
    <t>Central African Republic</t>
  </si>
  <si>
    <t>Angola</t>
  </si>
  <si>
    <t>Africa</t>
  </si>
  <si>
    <t>n.a.</t>
  </si>
  <si>
    <t>Country</t>
  </si>
  <si>
    <t>Year of Independence</t>
  </si>
  <si>
    <t>(if after 1800)</t>
  </si>
  <si>
    <t>Institutional Investor</t>
  </si>
  <si>
    <t>rating, 2008</t>
  </si>
  <si>
    <t>Change in rating from</t>
  </si>
  <si>
    <t>1979 to 2008</t>
  </si>
  <si>
    <t>(+ = improvement)</t>
  </si>
  <si>
    <t xml:space="preserve"> </t>
  </si>
  <si>
    <t>Table 17.2. Institutional Investor ratings:  Upgrade or demotion,1979-2008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</si>
  <si>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</si>
  <si>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</si>
  <si>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</si>
  <si>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</si>
  <si>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page 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</si>
</sst>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0.0"/>
  </numFmts>
  <fonts count="12" x14ac:knownFonts="1">
    <font>
      <sz val="11"/>
      <color theme="1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i/>
      <sz val="10"/>
      <color indexed="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1"/>
      <color theme="1"/>
      <name val="Times New Roman"/>
      <family val="2"/>
    </font>
    <font>
      <sz val="10"/>
      <color theme="1"/>
      <name val="Times New Roman"/>
    </font>
    <font>
      <sz val="9"/>
      <color theme="1"/>
      <name val="Times New Roman"/>
      <family val="2"/>
    </font>
    <font>
      <b/>
      <sz val="10"/>
      <color theme="1"/>
      <name val="Times New Roman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8" fillId="2" borderId="0" xfId="0" applyFont="1" applyFill="1" applyBorder="1"/>
    <xf numFmtId="0" fontId="8" fillId="0" borderId="0" xfId="0" applyFont="1"/>
    <xf numFmtId="0" fontId="8" fillId="2" borderId="1" xfId="0" applyFont="1" applyFill="1" applyBorder="1"/>
    <xf numFmtId="43" fontId="8" fillId="0" borderId="0" xfId="2" applyFont="1"/>
    <xf numFmtId="0" fontId="8" fillId="2" borderId="2" xfId="0" applyFont="1" applyFill="1" applyBorder="1"/>
    <xf numFmtId="0" fontId="2" fillId="2" borderId="1" xfId="0" applyFont="1" applyFill="1" applyBorder="1" applyAlignment="1">
      <alignment horizontal="right"/>
    </xf>
    <xf numFmtId="176" fontId="8" fillId="2" borderId="1" xfId="2" applyNumberFormat="1" applyFont="1" applyFill="1" applyBorder="1"/>
    <xf numFmtId="0" fontId="9" fillId="0" borderId="0" xfId="0" applyFont="1" applyAlignment="1">
      <alignment horizontal="center"/>
    </xf>
    <xf numFmtId="0" fontId="0" fillId="3" borderId="0" xfId="0" applyFill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10" fillId="3" borderId="0" xfId="0" applyFont="1" applyFill="1"/>
    <xf numFmtId="176" fontId="8" fillId="3" borderId="0" xfId="0" applyNumberFormat="1" applyFont="1" applyFill="1" applyAlignment="1">
      <alignment horizontal="center"/>
    </xf>
    <xf numFmtId="0" fontId="10" fillId="3" borderId="0" xfId="0" applyFont="1" applyFill="1"/>
    <xf numFmtId="0" fontId="8" fillId="3" borderId="0" xfId="0" applyFont="1" applyFill="1" applyAlignment="1"/>
    <xf numFmtId="0" fontId="8" fillId="3" borderId="0" xfId="0" applyFont="1" applyFill="1" applyAlignment="1">
      <alignment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10" fillId="3" borderId="3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0" fillId="3" borderId="0" xfId="0" applyFill="1" applyAlignment="1"/>
    <xf numFmtId="0" fontId="0" fillId="0" borderId="0" xfId="0" applyAlignment="1"/>
    <xf numFmtId="0" fontId="4" fillId="2" borderId="4" xfId="0" applyFont="1" applyFill="1" applyBorder="1" applyAlignment="1"/>
    <xf numFmtId="0" fontId="4" fillId="2" borderId="2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4" fillId="2" borderId="0" xfId="0" applyFont="1" applyFill="1" applyBorder="1" applyAlignment="1"/>
    <xf numFmtId="0" fontId="4" fillId="2" borderId="7" xfId="0" applyFont="1" applyFill="1" applyBorder="1" applyAlignment="1"/>
    <xf numFmtId="0" fontId="5" fillId="2" borderId="6" xfId="0" applyFont="1" applyFill="1" applyBorder="1" applyAlignment="1"/>
    <xf numFmtId="0" fontId="4" fillId="2" borderId="8" xfId="0" applyFont="1" applyFill="1" applyBorder="1" applyAlignment="1"/>
    <xf numFmtId="0" fontId="4" fillId="2" borderId="1" xfId="0" applyFont="1" applyFill="1" applyBorder="1" applyAlignment="1"/>
    <xf numFmtId="0" fontId="4" fillId="2" borderId="9" xfId="0" applyFont="1" applyFill="1" applyBorder="1" applyAlignment="1"/>
    <xf numFmtId="0" fontId="4" fillId="3" borderId="0" xfId="0" applyFont="1" applyFill="1" applyAlignment="1"/>
    <xf numFmtId="0" fontId="7" fillId="0" borderId="0" xfId="1" applyFont="1" applyAlignment="1">
      <alignment horizontal="right"/>
    </xf>
  </cellXfs>
  <cellStyles count="3">
    <cellStyle name="ANCLAS,REZONES Y SUS PARTES,DE FUNDICION,DE HIERRO O DE ACERO" xfId="1"/>
    <cellStyle name="Comma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60"/>
  <sheetViews>
    <sheetView tabSelected="1" workbookViewId="0">
      <selection activeCell="B18" sqref="B18"/>
    </sheetView>
  </sheetViews>
  <sheetFormatPr defaultColWidth="8.85546875" defaultRowHeight="13.9" x14ac:dyDescent="0.4"/>
  <sheetData>
    <row r="1" spans="1:51" ht="14.25" thickBot="1" x14ac:dyDescent="0.4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</row>
    <row r="2" spans="1:51" ht="15.75" thickTop="1" x14ac:dyDescent="0.45">
      <c r="A2" s="29"/>
      <c r="B2" s="31" t="s">
        <v>95</v>
      </c>
      <c r="C2" s="32"/>
      <c r="D2" s="32"/>
      <c r="E2" s="32"/>
      <c r="F2" s="32"/>
      <c r="G2" s="32"/>
      <c r="H2" s="33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</row>
    <row r="3" spans="1:51" ht="15.4" x14ac:dyDescent="0.45">
      <c r="A3" s="29"/>
      <c r="B3" s="34" t="s">
        <v>96</v>
      </c>
      <c r="C3" s="35"/>
      <c r="D3" s="35"/>
      <c r="E3" s="35"/>
      <c r="F3" s="35"/>
      <c r="G3" s="35"/>
      <c r="H3" s="36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</row>
    <row r="4" spans="1:51" ht="15.4" x14ac:dyDescent="0.45">
      <c r="A4" s="29"/>
      <c r="B4" s="37" t="s">
        <v>97</v>
      </c>
      <c r="C4" s="35"/>
      <c r="D4" s="35"/>
      <c r="E4" s="35"/>
      <c r="F4" s="35"/>
      <c r="G4" s="35"/>
      <c r="H4" s="36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</row>
    <row r="5" spans="1:51" ht="15.4" x14ac:dyDescent="0.45">
      <c r="A5" s="29"/>
      <c r="B5" s="34" t="s">
        <v>98</v>
      </c>
      <c r="C5" s="35"/>
      <c r="D5" s="35"/>
      <c r="E5" s="35"/>
      <c r="F5" s="35"/>
      <c r="G5" s="35"/>
      <c r="H5" s="36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</row>
    <row r="6" spans="1:51" ht="15.75" thickBot="1" x14ac:dyDescent="0.5">
      <c r="A6" s="29"/>
      <c r="B6" s="38"/>
      <c r="C6" s="39"/>
      <c r="D6" s="39"/>
      <c r="E6" s="39"/>
      <c r="F6" s="39"/>
      <c r="G6" s="39"/>
      <c r="H6" s="40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</row>
    <row r="7" spans="1:51" ht="14.25" thickTop="1" x14ac:dyDescent="0.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</row>
    <row r="8" spans="1:51" x14ac:dyDescent="0.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</row>
    <row r="9" spans="1:51" ht="15.4" x14ac:dyDescent="0.45">
      <c r="A9" s="29"/>
      <c r="B9" s="28" t="s">
        <v>94</v>
      </c>
      <c r="C9" s="29"/>
      <c r="D9" s="29"/>
      <c r="E9" s="29"/>
      <c r="F9" s="29"/>
      <c r="G9" s="29"/>
      <c r="H9" s="29"/>
      <c r="I9" s="29"/>
      <c r="J9" t="s">
        <v>99</v>
      </c>
      <c r="K9" s="29"/>
      <c r="L9" s="29"/>
      <c r="M9" s="41" t="s">
        <v>93</v>
      </c>
      <c r="N9" s="29"/>
      <c r="O9" s="29"/>
      <c r="P9" s="29"/>
      <c r="Q9" s="29"/>
      <c r="R9" s="29"/>
      <c r="S9" s="42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</row>
    <row r="10" spans="1:51" x14ac:dyDescent="0.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</row>
    <row r="11" spans="1:51" x14ac:dyDescent="0.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</row>
    <row r="12" spans="1:51" x14ac:dyDescent="0.4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</row>
    <row r="13" spans="1:51" x14ac:dyDescent="0.4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</row>
    <row r="14" spans="1:51" x14ac:dyDescent="0.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</row>
    <row r="15" spans="1:51" x14ac:dyDescent="0.4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</row>
    <row r="16" spans="1:51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</row>
    <row r="17" spans="1:51" x14ac:dyDescent="0.4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</row>
    <row r="18" spans="1:5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</row>
    <row r="19" spans="1:51" x14ac:dyDescent="0.4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</row>
    <row r="20" spans="1:51" x14ac:dyDescent="0.4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1:51" x14ac:dyDescent="0.4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</row>
    <row r="22" spans="1:51" x14ac:dyDescent="0.4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1:51" x14ac:dyDescent="0.4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</row>
    <row r="24" spans="1:51" x14ac:dyDescent="0.4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1:51" x14ac:dyDescent="0.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</row>
    <row r="26" spans="1:51" x14ac:dyDescent="0.4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</row>
    <row r="27" spans="1:51" x14ac:dyDescent="0.4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</row>
    <row r="28" spans="1:51" x14ac:dyDescent="0.4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</row>
    <row r="29" spans="1:51" x14ac:dyDescent="0.4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</row>
    <row r="30" spans="1:51" x14ac:dyDescent="0.4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</row>
    <row r="31" spans="1:51" x14ac:dyDescent="0.4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</row>
    <row r="32" spans="1:51" x14ac:dyDescent="0.4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</row>
    <row r="33" spans="1:51" x14ac:dyDescent="0.4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</row>
    <row r="34" spans="1:51" x14ac:dyDescent="0.4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</row>
    <row r="35" spans="1:51" x14ac:dyDescent="0.4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</row>
    <row r="36" spans="1:51" x14ac:dyDescent="0.4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</row>
    <row r="37" spans="1:51" x14ac:dyDescent="0.4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</row>
    <row r="38" spans="1:51" x14ac:dyDescent="0.4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</row>
    <row r="39" spans="1:51" x14ac:dyDescent="0.4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</row>
    <row r="40" spans="1:51" x14ac:dyDescent="0.4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</row>
    <row r="41" spans="1:51" x14ac:dyDescent="0.4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</row>
    <row r="42" spans="1:51" x14ac:dyDescent="0.4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</row>
    <row r="43" spans="1:51" x14ac:dyDescent="0.4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</row>
    <row r="44" spans="1:51" x14ac:dyDescent="0.4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</row>
    <row r="45" spans="1:51" x14ac:dyDescent="0.4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</row>
    <row r="46" spans="1:51" x14ac:dyDescent="0.4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</row>
    <row r="47" spans="1:51" x14ac:dyDescent="0.4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</row>
    <row r="48" spans="1:51" x14ac:dyDescent="0.4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</row>
    <row r="49" spans="1:51" x14ac:dyDescent="0.4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</row>
    <row r="50" spans="1:51" x14ac:dyDescent="0.4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</row>
    <row r="51" spans="1:51" x14ac:dyDescent="0.4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</row>
    <row r="52" spans="1:51" x14ac:dyDescent="0.4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</row>
    <row r="53" spans="1:51" x14ac:dyDescent="0.4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</row>
    <row r="54" spans="1:51" x14ac:dyDescent="0.4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</row>
    <row r="55" spans="1:51" x14ac:dyDescent="0.4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</row>
    <row r="56" spans="1:51" x14ac:dyDescent="0.4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</row>
    <row r="57" spans="1:51" x14ac:dyDescent="0.4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</row>
    <row r="58" spans="1:51" x14ac:dyDescent="0.4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</row>
    <row r="59" spans="1:51" x14ac:dyDescent="0.4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</row>
    <row r="60" spans="1:51" x14ac:dyDescent="0.4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</row>
    <row r="61" spans="1:51" x14ac:dyDescent="0.4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</row>
    <row r="62" spans="1:51" x14ac:dyDescent="0.4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</row>
    <row r="63" spans="1:51" x14ac:dyDescent="0.4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</row>
    <row r="64" spans="1:51" x14ac:dyDescent="0.4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</row>
    <row r="65" spans="1:51" x14ac:dyDescent="0.4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</row>
    <row r="66" spans="1:51" x14ac:dyDescent="0.4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</row>
    <row r="67" spans="1:51" x14ac:dyDescent="0.4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</row>
    <row r="68" spans="1:51" x14ac:dyDescent="0.4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</row>
    <row r="69" spans="1:51" x14ac:dyDescent="0.4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</row>
    <row r="70" spans="1:51" x14ac:dyDescent="0.4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</row>
    <row r="71" spans="1:51" x14ac:dyDescent="0.4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</row>
    <row r="72" spans="1:51" x14ac:dyDescent="0.4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</row>
    <row r="73" spans="1:51" x14ac:dyDescent="0.4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</row>
    <row r="74" spans="1:51" x14ac:dyDescent="0.4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</row>
    <row r="75" spans="1:51" x14ac:dyDescent="0.4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</row>
    <row r="76" spans="1:51" x14ac:dyDescent="0.4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</row>
    <row r="77" spans="1:51" x14ac:dyDescent="0.4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</row>
    <row r="78" spans="1:51" x14ac:dyDescent="0.4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</row>
    <row r="79" spans="1:51" x14ac:dyDescent="0.4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</row>
    <row r="80" spans="1:51" x14ac:dyDescent="0.4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</row>
    <row r="81" spans="1:51" x14ac:dyDescent="0.4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</row>
    <row r="82" spans="1:51" x14ac:dyDescent="0.4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</row>
    <row r="83" spans="1:51" x14ac:dyDescent="0.4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</row>
    <row r="84" spans="1:51" x14ac:dyDescent="0.4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</row>
    <row r="85" spans="1:51" x14ac:dyDescent="0.4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</row>
    <row r="86" spans="1:51" x14ac:dyDescent="0.4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</row>
    <row r="87" spans="1:51" x14ac:dyDescent="0.4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</row>
    <row r="88" spans="1:51" x14ac:dyDescent="0.4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</row>
    <row r="89" spans="1:51" x14ac:dyDescent="0.4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</row>
    <row r="90" spans="1:51" x14ac:dyDescent="0.4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</row>
    <row r="91" spans="1:51" x14ac:dyDescent="0.4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</row>
    <row r="92" spans="1:51" x14ac:dyDescent="0.4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</row>
    <row r="93" spans="1:51" x14ac:dyDescent="0.4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</row>
    <row r="94" spans="1:51" x14ac:dyDescent="0.4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</row>
    <row r="95" spans="1:51" x14ac:dyDescent="0.4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</row>
    <row r="96" spans="1:51" x14ac:dyDescent="0.4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</row>
    <row r="97" spans="1:51" x14ac:dyDescent="0.4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</row>
    <row r="98" spans="1:51" x14ac:dyDescent="0.4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</row>
    <row r="99" spans="1:51" x14ac:dyDescent="0.4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</row>
    <row r="100" spans="1:51" x14ac:dyDescent="0.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</row>
    <row r="101" spans="1:51" x14ac:dyDescent="0.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</row>
    <row r="102" spans="1:51" x14ac:dyDescent="0.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</row>
    <row r="103" spans="1:51" x14ac:dyDescent="0.4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</row>
    <row r="104" spans="1:51" x14ac:dyDescent="0.4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</row>
    <row r="105" spans="1:51" x14ac:dyDescent="0.4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</row>
    <row r="106" spans="1:51" x14ac:dyDescent="0.4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</row>
    <row r="107" spans="1:51" x14ac:dyDescent="0.4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</row>
    <row r="108" spans="1:51" x14ac:dyDescent="0.4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</row>
    <row r="109" spans="1:51" x14ac:dyDescent="0.4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</row>
    <row r="110" spans="1:51" x14ac:dyDescent="0.4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</row>
    <row r="111" spans="1:51" x14ac:dyDescent="0.4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</row>
    <row r="112" spans="1:51" x14ac:dyDescent="0.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</row>
    <row r="113" spans="1:51" x14ac:dyDescent="0.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</row>
    <row r="114" spans="1:51" x14ac:dyDescent="0.4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</row>
    <row r="115" spans="1:51" x14ac:dyDescent="0.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</row>
    <row r="116" spans="1:51" x14ac:dyDescent="0.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</row>
    <row r="117" spans="1:51" x14ac:dyDescent="0.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</row>
    <row r="118" spans="1:51" x14ac:dyDescent="0.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</row>
    <row r="119" spans="1:51" x14ac:dyDescent="0.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</row>
    <row r="120" spans="1:51" x14ac:dyDescent="0.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</row>
    <row r="121" spans="1:51" x14ac:dyDescent="0.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</row>
    <row r="122" spans="1:51" x14ac:dyDescent="0.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</row>
    <row r="123" spans="1:51" x14ac:dyDescent="0.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</row>
    <row r="124" spans="1:51" x14ac:dyDescent="0.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</row>
    <row r="125" spans="1:51" x14ac:dyDescent="0.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</row>
    <row r="126" spans="1:51" x14ac:dyDescent="0.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</row>
    <row r="127" spans="1:51" x14ac:dyDescent="0.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</row>
    <row r="128" spans="1:51" x14ac:dyDescent="0.4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</row>
    <row r="129" spans="1:51" x14ac:dyDescent="0.4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</row>
    <row r="130" spans="1:51" x14ac:dyDescent="0.4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</row>
    <row r="131" spans="1:51" x14ac:dyDescent="0.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</row>
    <row r="132" spans="1:51" x14ac:dyDescent="0.4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</row>
    <row r="133" spans="1:51" x14ac:dyDescent="0.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</row>
    <row r="134" spans="1:51" x14ac:dyDescent="0.4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</row>
    <row r="135" spans="1:51" x14ac:dyDescent="0.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</row>
    <row r="136" spans="1:51" x14ac:dyDescent="0.4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1:51" x14ac:dyDescent="0.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1:51" x14ac:dyDescent="0.4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1:51" x14ac:dyDescent="0.4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1:51" x14ac:dyDescent="0.4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1:51" x14ac:dyDescent="0.4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1:51" x14ac:dyDescent="0.4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1:51" x14ac:dyDescent="0.4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1:51" x14ac:dyDescent="0.4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1:51" x14ac:dyDescent="0.4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1:51" x14ac:dyDescent="0.4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1:51" x14ac:dyDescent="0.4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1:51" x14ac:dyDescent="0.4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1:51" x14ac:dyDescent="0.4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1:51" x14ac:dyDescent="0.4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1:51" x14ac:dyDescent="0.4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1:51" x14ac:dyDescent="0.4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1:51" x14ac:dyDescent="0.4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1:51" x14ac:dyDescent="0.4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1:51" x14ac:dyDescent="0.4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1:51" x14ac:dyDescent="0.4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1:51" x14ac:dyDescent="0.4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1:51" x14ac:dyDescent="0.4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1:51" x14ac:dyDescent="0.4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1:51" x14ac:dyDescent="0.4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1:51" x14ac:dyDescent="0.4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1:51" x14ac:dyDescent="0.4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1:51" x14ac:dyDescent="0.4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1:51" x14ac:dyDescent="0.4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1:51" x14ac:dyDescent="0.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1:51" x14ac:dyDescent="0.4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1:51" x14ac:dyDescent="0.4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1:51" x14ac:dyDescent="0.4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1:51" x14ac:dyDescent="0.4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1:51" x14ac:dyDescent="0.4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1:51" x14ac:dyDescent="0.4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1:51" x14ac:dyDescent="0.4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1:51" x14ac:dyDescent="0.4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1:51" x14ac:dyDescent="0.4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1:51" x14ac:dyDescent="0.4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1:51" x14ac:dyDescent="0.4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1:51" x14ac:dyDescent="0.4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1:51" x14ac:dyDescent="0.4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1:51" x14ac:dyDescent="0.4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1:51" x14ac:dyDescent="0.4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1:51" x14ac:dyDescent="0.4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1:51" x14ac:dyDescent="0.4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1:51" x14ac:dyDescent="0.4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1:51" x14ac:dyDescent="0.4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1:51" x14ac:dyDescent="0.4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1:51" x14ac:dyDescent="0.4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1:51" x14ac:dyDescent="0.4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1:51" x14ac:dyDescent="0.4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1:51" x14ac:dyDescent="0.4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1:51" x14ac:dyDescent="0.4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1:51" x14ac:dyDescent="0.4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1:51" x14ac:dyDescent="0.4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1:51" x14ac:dyDescent="0.4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1:51" x14ac:dyDescent="0.4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1:51" x14ac:dyDescent="0.4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1:51" x14ac:dyDescent="0.4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1:51" x14ac:dyDescent="0.4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1:51" x14ac:dyDescent="0.4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1:51" x14ac:dyDescent="0.4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1:51" x14ac:dyDescent="0.4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1:51" x14ac:dyDescent="0.4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1:51" x14ac:dyDescent="0.4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1:51" x14ac:dyDescent="0.4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1:51" x14ac:dyDescent="0.4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1:51" x14ac:dyDescent="0.4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1:51" x14ac:dyDescent="0.4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1:51" x14ac:dyDescent="0.4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1:51" x14ac:dyDescent="0.4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1:51" x14ac:dyDescent="0.4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1:51" x14ac:dyDescent="0.4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1:51" x14ac:dyDescent="0.4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1:51" x14ac:dyDescent="0.4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1:51" x14ac:dyDescent="0.4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</row>
    <row r="214" spans="1:51" x14ac:dyDescent="0.4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</row>
    <row r="215" spans="1:51" x14ac:dyDescent="0.4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</row>
    <row r="216" spans="1:51" x14ac:dyDescent="0.4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</row>
    <row r="217" spans="1:51" x14ac:dyDescent="0.4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</row>
    <row r="218" spans="1:51" x14ac:dyDescent="0.4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</row>
    <row r="219" spans="1:51" x14ac:dyDescent="0.4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</row>
    <row r="220" spans="1:51" x14ac:dyDescent="0.4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</row>
    <row r="221" spans="1:51" x14ac:dyDescent="0.4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</row>
    <row r="222" spans="1:51" x14ac:dyDescent="0.4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</row>
    <row r="223" spans="1:51" x14ac:dyDescent="0.4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</row>
    <row r="224" spans="1:51" x14ac:dyDescent="0.4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</row>
    <row r="225" spans="1:51" x14ac:dyDescent="0.4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</row>
    <row r="226" spans="1:51" x14ac:dyDescent="0.4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</row>
    <row r="227" spans="1:51" x14ac:dyDescent="0.4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</row>
    <row r="228" spans="1:51" x14ac:dyDescent="0.4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</row>
    <row r="229" spans="1:51" x14ac:dyDescent="0.4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</row>
    <row r="230" spans="1:51" x14ac:dyDescent="0.4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</row>
    <row r="231" spans="1:51" x14ac:dyDescent="0.4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</row>
    <row r="232" spans="1:51" x14ac:dyDescent="0.4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</row>
    <row r="233" spans="1:51" x14ac:dyDescent="0.4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</row>
    <row r="234" spans="1:51" x14ac:dyDescent="0.4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</row>
    <row r="235" spans="1:51" x14ac:dyDescent="0.4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</row>
    <row r="236" spans="1:51" x14ac:dyDescent="0.4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</row>
    <row r="237" spans="1:51" x14ac:dyDescent="0.4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</row>
    <row r="238" spans="1:51" x14ac:dyDescent="0.4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</row>
    <row r="239" spans="1:51" x14ac:dyDescent="0.4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</row>
    <row r="240" spans="1:51" x14ac:dyDescent="0.4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</row>
    <row r="241" spans="1:51" x14ac:dyDescent="0.4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</row>
    <row r="242" spans="1:51" x14ac:dyDescent="0.4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</row>
    <row r="243" spans="1:51" x14ac:dyDescent="0.4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</row>
    <row r="244" spans="1:51" x14ac:dyDescent="0.4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</row>
    <row r="245" spans="1:51" x14ac:dyDescent="0.4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</row>
    <row r="246" spans="1:51" x14ac:dyDescent="0.4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</row>
    <row r="247" spans="1:51" x14ac:dyDescent="0.4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</row>
    <row r="248" spans="1:51" x14ac:dyDescent="0.4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</row>
    <row r="249" spans="1:51" x14ac:dyDescent="0.4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</row>
    <row r="250" spans="1:51" x14ac:dyDescent="0.4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</row>
    <row r="251" spans="1:51" x14ac:dyDescent="0.4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</row>
    <row r="252" spans="1:51" x14ac:dyDescent="0.4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</row>
    <row r="253" spans="1:51" x14ac:dyDescent="0.4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</row>
    <row r="254" spans="1:51" x14ac:dyDescent="0.4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</row>
    <row r="255" spans="1:51" x14ac:dyDescent="0.4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</row>
    <row r="256" spans="1:51" x14ac:dyDescent="0.4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</row>
    <row r="257" spans="1:51" x14ac:dyDescent="0.4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</row>
    <row r="258" spans="1:51" x14ac:dyDescent="0.4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</row>
    <row r="259" spans="1:51" x14ac:dyDescent="0.4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</row>
    <row r="260" spans="1:51" x14ac:dyDescent="0.4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</row>
    <row r="261" spans="1:51" x14ac:dyDescent="0.4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</row>
    <row r="262" spans="1:51" x14ac:dyDescent="0.4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</row>
    <row r="263" spans="1:51" x14ac:dyDescent="0.4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</row>
    <row r="264" spans="1:51" x14ac:dyDescent="0.4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</row>
    <row r="265" spans="1:51" x14ac:dyDescent="0.4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</row>
    <row r="266" spans="1:51" x14ac:dyDescent="0.4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</row>
    <row r="267" spans="1:51" x14ac:dyDescent="0.4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</row>
    <row r="268" spans="1:51" x14ac:dyDescent="0.4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</row>
    <row r="269" spans="1:51" x14ac:dyDescent="0.4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</row>
    <row r="270" spans="1:51" x14ac:dyDescent="0.4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</row>
    <row r="271" spans="1:51" x14ac:dyDescent="0.4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</row>
    <row r="272" spans="1:51" x14ac:dyDescent="0.4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</row>
    <row r="273" spans="1:51" x14ac:dyDescent="0.4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</row>
    <row r="274" spans="1:51" x14ac:dyDescent="0.4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</row>
    <row r="275" spans="1:51" x14ac:dyDescent="0.4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</row>
    <row r="276" spans="1:51" x14ac:dyDescent="0.4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</row>
    <row r="277" spans="1:51" x14ac:dyDescent="0.4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</row>
    <row r="278" spans="1:51" x14ac:dyDescent="0.4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</row>
    <row r="279" spans="1:51" x14ac:dyDescent="0.4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</row>
    <row r="280" spans="1:51" x14ac:dyDescent="0.4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</row>
    <row r="281" spans="1:51" x14ac:dyDescent="0.4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</row>
    <row r="282" spans="1:51" x14ac:dyDescent="0.4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</row>
    <row r="283" spans="1:51" x14ac:dyDescent="0.4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</row>
    <row r="284" spans="1:51" x14ac:dyDescent="0.4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</row>
    <row r="285" spans="1:51" x14ac:dyDescent="0.4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</row>
    <row r="286" spans="1:51" x14ac:dyDescent="0.4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</row>
    <row r="287" spans="1:51" x14ac:dyDescent="0.4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</row>
    <row r="288" spans="1:51" x14ac:dyDescent="0.4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</row>
    <row r="289" spans="1:51" x14ac:dyDescent="0.4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</row>
    <row r="290" spans="1:51" x14ac:dyDescent="0.4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</row>
    <row r="291" spans="1:51" x14ac:dyDescent="0.4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</row>
    <row r="292" spans="1:51" x14ac:dyDescent="0.4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</row>
    <row r="293" spans="1:51" x14ac:dyDescent="0.4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</row>
    <row r="294" spans="1:51" x14ac:dyDescent="0.4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</row>
    <row r="295" spans="1:51" x14ac:dyDescent="0.4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</row>
    <row r="296" spans="1:51" x14ac:dyDescent="0.4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</row>
    <row r="297" spans="1:51" x14ac:dyDescent="0.4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</row>
    <row r="298" spans="1:51" x14ac:dyDescent="0.4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</row>
    <row r="299" spans="1:51" x14ac:dyDescent="0.4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</row>
    <row r="300" spans="1:51" x14ac:dyDescent="0.4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</row>
    <row r="301" spans="1:51" x14ac:dyDescent="0.4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</row>
    <row r="302" spans="1:51" x14ac:dyDescent="0.4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</row>
    <row r="303" spans="1:51" x14ac:dyDescent="0.4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</row>
    <row r="304" spans="1:51" x14ac:dyDescent="0.4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</row>
    <row r="305" spans="1:51" x14ac:dyDescent="0.4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</row>
    <row r="306" spans="1:51" x14ac:dyDescent="0.4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</row>
    <row r="307" spans="1:51" x14ac:dyDescent="0.4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</row>
    <row r="308" spans="1:51" x14ac:dyDescent="0.4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</row>
    <row r="309" spans="1:51" x14ac:dyDescent="0.4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</row>
    <row r="310" spans="1:51" x14ac:dyDescent="0.4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</row>
    <row r="311" spans="1:51" x14ac:dyDescent="0.4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</row>
    <row r="312" spans="1:51" x14ac:dyDescent="0.4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</row>
    <row r="313" spans="1:51" x14ac:dyDescent="0.4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</row>
    <row r="314" spans="1:51" x14ac:dyDescent="0.4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</row>
    <row r="315" spans="1:51" x14ac:dyDescent="0.4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</row>
    <row r="316" spans="1:51" x14ac:dyDescent="0.4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</row>
    <row r="317" spans="1:51" x14ac:dyDescent="0.4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</row>
    <row r="318" spans="1:51" x14ac:dyDescent="0.4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</row>
    <row r="319" spans="1:51" x14ac:dyDescent="0.4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</row>
    <row r="320" spans="1:51" x14ac:dyDescent="0.4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</row>
    <row r="321" spans="1:51" x14ac:dyDescent="0.4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</row>
    <row r="322" spans="1:51" x14ac:dyDescent="0.4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</row>
    <row r="323" spans="1:51" x14ac:dyDescent="0.4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</row>
    <row r="324" spans="1:51" x14ac:dyDescent="0.4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</row>
    <row r="325" spans="1:51" x14ac:dyDescent="0.4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</row>
    <row r="326" spans="1:51" x14ac:dyDescent="0.4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</row>
    <row r="327" spans="1:51" x14ac:dyDescent="0.4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</row>
    <row r="328" spans="1:51" x14ac:dyDescent="0.4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</row>
    <row r="329" spans="1:51" x14ac:dyDescent="0.4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</row>
    <row r="330" spans="1:51" x14ac:dyDescent="0.4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</row>
    <row r="331" spans="1:51" x14ac:dyDescent="0.4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</row>
    <row r="332" spans="1:51" x14ac:dyDescent="0.4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</row>
    <row r="333" spans="1:51" x14ac:dyDescent="0.4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</row>
    <row r="334" spans="1:51" x14ac:dyDescent="0.4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</row>
    <row r="335" spans="1:51" x14ac:dyDescent="0.4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</row>
    <row r="336" spans="1:51" x14ac:dyDescent="0.4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</row>
    <row r="337" spans="1:51" x14ac:dyDescent="0.4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</row>
    <row r="338" spans="1:51" x14ac:dyDescent="0.4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</row>
    <row r="339" spans="1:51" x14ac:dyDescent="0.4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</row>
    <row r="340" spans="1:51" x14ac:dyDescent="0.4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</row>
    <row r="341" spans="1:51" x14ac:dyDescent="0.4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</row>
    <row r="342" spans="1:51" x14ac:dyDescent="0.4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</row>
    <row r="343" spans="1:51" x14ac:dyDescent="0.4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</row>
    <row r="344" spans="1:51" x14ac:dyDescent="0.4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</row>
    <row r="345" spans="1:51" x14ac:dyDescent="0.4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</row>
    <row r="346" spans="1:51" x14ac:dyDescent="0.4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</row>
    <row r="347" spans="1:51" x14ac:dyDescent="0.4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</row>
    <row r="348" spans="1:51" x14ac:dyDescent="0.4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</row>
    <row r="349" spans="1:51" x14ac:dyDescent="0.4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</row>
    <row r="350" spans="1:51" x14ac:dyDescent="0.4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</row>
    <row r="351" spans="1:51" x14ac:dyDescent="0.4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</row>
    <row r="352" spans="1:51" x14ac:dyDescent="0.4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</row>
    <row r="353" spans="1:51" x14ac:dyDescent="0.4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</row>
    <row r="354" spans="1:51" x14ac:dyDescent="0.4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</row>
    <row r="355" spans="1:51" x14ac:dyDescent="0.4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</row>
    <row r="356" spans="1:51" x14ac:dyDescent="0.4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</row>
    <row r="357" spans="1:51" x14ac:dyDescent="0.4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</row>
    <row r="358" spans="1:51" x14ac:dyDescent="0.4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</row>
    <row r="359" spans="1:51" x14ac:dyDescent="0.4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</row>
    <row r="360" spans="1:51" x14ac:dyDescent="0.4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</row>
    <row r="361" spans="1:51" x14ac:dyDescent="0.4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</row>
    <row r="362" spans="1:51" x14ac:dyDescent="0.4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</row>
    <row r="363" spans="1:51" x14ac:dyDescent="0.4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</row>
    <row r="364" spans="1:51" x14ac:dyDescent="0.4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</row>
    <row r="365" spans="1:51" x14ac:dyDescent="0.4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</row>
    <row r="366" spans="1:51" x14ac:dyDescent="0.4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</row>
    <row r="367" spans="1:51" x14ac:dyDescent="0.4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</row>
    <row r="368" spans="1:51" x14ac:dyDescent="0.4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</row>
    <row r="369" spans="1:51" x14ac:dyDescent="0.4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</row>
    <row r="370" spans="1:51" x14ac:dyDescent="0.4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</row>
    <row r="371" spans="1:51" x14ac:dyDescent="0.4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</row>
    <row r="372" spans="1:51" x14ac:dyDescent="0.4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</row>
    <row r="373" spans="1:51" x14ac:dyDescent="0.4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</row>
    <row r="374" spans="1:51" x14ac:dyDescent="0.4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</row>
    <row r="375" spans="1:51" x14ac:dyDescent="0.4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</row>
    <row r="376" spans="1:51" x14ac:dyDescent="0.4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</row>
    <row r="377" spans="1:51" x14ac:dyDescent="0.4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</row>
    <row r="378" spans="1:51" x14ac:dyDescent="0.4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</row>
    <row r="379" spans="1:51" x14ac:dyDescent="0.4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</row>
    <row r="380" spans="1:51" x14ac:dyDescent="0.4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</row>
    <row r="381" spans="1:51" x14ac:dyDescent="0.4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</row>
    <row r="382" spans="1:51" x14ac:dyDescent="0.4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</row>
    <row r="383" spans="1:51" x14ac:dyDescent="0.4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</row>
    <row r="384" spans="1:51" x14ac:dyDescent="0.4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</row>
    <row r="385" spans="1:51" x14ac:dyDescent="0.4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</row>
    <row r="386" spans="1:51" x14ac:dyDescent="0.4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</row>
    <row r="387" spans="1:51" x14ac:dyDescent="0.4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</row>
    <row r="388" spans="1:51" x14ac:dyDescent="0.4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</row>
    <row r="389" spans="1:51" x14ac:dyDescent="0.4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</row>
    <row r="390" spans="1:51" x14ac:dyDescent="0.4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</row>
    <row r="391" spans="1:51" x14ac:dyDescent="0.4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</row>
    <row r="392" spans="1:51" x14ac:dyDescent="0.4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</row>
    <row r="393" spans="1:51" x14ac:dyDescent="0.4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</row>
    <row r="394" spans="1:51" x14ac:dyDescent="0.4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</row>
    <row r="395" spans="1:51" x14ac:dyDescent="0.4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</row>
    <row r="396" spans="1:51" x14ac:dyDescent="0.4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</row>
    <row r="397" spans="1:51" x14ac:dyDescent="0.4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</row>
    <row r="398" spans="1:51" x14ac:dyDescent="0.4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</row>
    <row r="399" spans="1:51" x14ac:dyDescent="0.4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</row>
    <row r="400" spans="1:51" x14ac:dyDescent="0.4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</row>
    <row r="401" spans="1:51" x14ac:dyDescent="0.4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</row>
    <row r="402" spans="1:51" x14ac:dyDescent="0.4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</row>
    <row r="403" spans="1:51" x14ac:dyDescent="0.4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</row>
    <row r="404" spans="1:51" x14ac:dyDescent="0.4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</row>
    <row r="405" spans="1:51" x14ac:dyDescent="0.4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</row>
    <row r="406" spans="1:51" x14ac:dyDescent="0.4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</row>
    <row r="407" spans="1:51" x14ac:dyDescent="0.4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</row>
    <row r="408" spans="1:51" x14ac:dyDescent="0.4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</row>
    <row r="409" spans="1:51" x14ac:dyDescent="0.4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</row>
    <row r="410" spans="1:51" x14ac:dyDescent="0.4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</row>
    <row r="411" spans="1:51" x14ac:dyDescent="0.4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</row>
    <row r="412" spans="1:51" x14ac:dyDescent="0.4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</row>
    <row r="413" spans="1:51" x14ac:dyDescent="0.4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</row>
    <row r="414" spans="1:51" x14ac:dyDescent="0.4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</row>
    <row r="415" spans="1:51" x14ac:dyDescent="0.4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</row>
    <row r="416" spans="1:51" x14ac:dyDescent="0.4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</row>
    <row r="417" spans="1:51" x14ac:dyDescent="0.4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</row>
    <row r="418" spans="1:51" x14ac:dyDescent="0.4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</row>
    <row r="419" spans="1:51" x14ac:dyDescent="0.4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</row>
    <row r="420" spans="1:51" x14ac:dyDescent="0.4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</row>
    <row r="421" spans="1:51" x14ac:dyDescent="0.4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</row>
    <row r="422" spans="1:51" x14ac:dyDescent="0.4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</row>
    <row r="423" spans="1:51" x14ac:dyDescent="0.4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</row>
    <row r="424" spans="1:51" x14ac:dyDescent="0.4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</row>
    <row r="425" spans="1:51" x14ac:dyDescent="0.4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</row>
    <row r="426" spans="1:51" x14ac:dyDescent="0.4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</row>
    <row r="427" spans="1:51" x14ac:dyDescent="0.4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</row>
    <row r="428" spans="1:51" x14ac:dyDescent="0.4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</row>
    <row r="429" spans="1:51" x14ac:dyDescent="0.4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</row>
    <row r="430" spans="1:51" x14ac:dyDescent="0.4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</row>
    <row r="431" spans="1:51" x14ac:dyDescent="0.4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</row>
    <row r="432" spans="1:51" x14ac:dyDescent="0.4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</row>
    <row r="433" spans="1:51" x14ac:dyDescent="0.4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</row>
    <row r="434" spans="1:51" x14ac:dyDescent="0.4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</row>
    <row r="435" spans="1:51" x14ac:dyDescent="0.4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</row>
    <row r="436" spans="1:51" x14ac:dyDescent="0.4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</row>
    <row r="437" spans="1:51" x14ac:dyDescent="0.4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</row>
    <row r="438" spans="1:51" x14ac:dyDescent="0.4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</row>
    <row r="439" spans="1:51" x14ac:dyDescent="0.4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</row>
    <row r="440" spans="1:51" x14ac:dyDescent="0.4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</row>
    <row r="441" spans="1:51" x14ac:dyDescent="0.4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</row>
    <row r="442" spans="1:51" x14ac:dyDescent="0.4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</row>
    <row r="443" spans="1:51" x14ac:dyDescent="0.4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</row>
    <row r="444" spans="1:51" x14ac:dyDescent="0.4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</row>
    <row r="445" spans="1:51" x14ac:dyDescent="0.4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</row>
    <row r="446" spans="1:51" x14ac:dyDescent="0.4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</row>
    <row r="447" spans="1:51" x14ac:dyDescent="0.4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</row>
    <row r="448" spans="1:51" x14ac:dyDescent="0.4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</row>
    <row r="449" spans="1:51" x14ac:dyDescent="0.4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</row>
    <row r="450" spans="1:51" x14ac:dyDescent="0.4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</row>
    <row r="451" spans="1:51" x14ac:dyDescent="0.4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</row>
    <row r="452" spans="1:51" x14ac:dyDescent="0.4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</row>
    <row r="453" spans="1:51" x14ac:dyDescent="0.4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</row>
    <row r="454" spans="1:51" x14ac:dyDescent="0.4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</row>
    <row r="455" spans="1:51" x14ac:dyDescent="0.4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</row>
    <row r="456" spans="1:51" x14ac:dyDescent="0.4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</row>
    <row r="457" spans="1:51" x14ac:dyDescent="0.4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</row>
    <row r="458" spans="1:51" x14ac:dyDescent="0.4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</row>
    <row r="459" spans="1:51" x14ac:dyDescent="0.4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</row>
    <row r="460" spans="1:51" x14ac:dyDescent="0.4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96"/>
  <sheetViews>
    <sheetView topLeftCell="A41" workbookViewId="0">
      <selection activeCell="B2" sqref="B2"/>
    </sheetView>
  </sheetViews>
  <sheetFormatPr defaultColWidth="8.85546875" defaultRowHeight="13.9" x14ac:dyDescent="0.4"/>
  <cols>
    <col min="4" max="6" width="20.7109375" customWidth="1"/>
  </cols>
  <sheetData>
    <row r="1" spans="1:57" x14ac:dyDescent="0.4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</row>
    <row r="2" spans="1:57" ht="15.4" x14ac:dyDescent="0.4">
      <c r="A2" s="11"/>
      <c r="B2" s="28" t="s">
        <v>94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7" ht="14.25" thickBot="1" x14ac:dyDescent="0.45">
      <c r="A3" s="11"/>
      <c r="B3" s="12"/>
      <c r="C3" s="12"/>
      <c r="D3" s="12"/>
      <c r="E3" s="12"/>
      <c r="F3" s="12"/>
      <c r="G3" s="12"/>
      <c r="H3" s="1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</row>
    <row r="4" spans="1:57" ht="14.25" thickTop="1" x14ac:dyDescent="0.4">
      <c r="A4" s="11"/>
      <c r="B4" s="21" t="s">
        <v>85</v>
      </c>
      <c r="C4" s="21"/>
      <c r="D4" s="22" t="s">
        <v>86</v>
      </c>
      <c r="E4" s="22" t="s">
        <v>88</v>
      </c>
      <c r="F4" s="22" t="s">
        <v>90</v>
      </c>
      <c r="G4" s="12"/>
      <c r="H4" s="1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</row>
    <row r="5" spans="1:57" x14ac:dyDescent="0.4">
      <c r="A5" s="11"/>
      <c r="B5" s="23"/>
      <c r="C5" s="23"/>
      <c r="D5" s="24" t="s">
        <v>87</v>
      </c>
      <c r="E5" s="24" t="s">
        <v>89</v>
      </c>
      <c r="F5" s="24" t="s">
        <v>91</v>
      </c>
      <c r="G5" s="12"/>
      <c r="H5" s="1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</row>
    <row r="6" spans="1:57" x14ac:dyDescent="0.4">
      <c r="A6" s="11"/>
      <c r="B6" s="25" t="s">
        <v>93</v>
      </c>
      <c r="C6" s="26"/>
      <c r="D6" s="26"/>
      <c r="E6" s="26"/>
      <c r="F6" s="27" t="s">
        <v>92</v>
      </c>
      <c r="G6" s="12"/>
      <c r="H6" s="12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57" x14ac:dyDescent="0.4">
      <c r="A7" s="11"/>
      <c r="B7" s="14" t="s">
        <v>83</v>
      </c>
      <c r="C7" s="12"/>
      <c r="D7" s="12"/>
      <c r="E7" s="12"/>
      <c r="F7" s="13" t="s">
        <v>93</v>
      </c>
      <c r="G7" s="12"/>
      <c r="H7" s="1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57" x14ac:dyDescent="0.4">
      <c r="A8" s="11"/>
      <c r="B8" s="12" t="s">
        <v>1</v>
      </c>
      <c r="C8" s="12"/>
      <c r="D8" s="13">
        <v>1962</v>
      </c>
      <c r="E8" s="10">
        <f>Data!$B$32</f>
        <v>54.7</v>
      </c>
      <c r="F8" s="13">
        <f>Data!$B$34</f>
        <v>-3.8999999999999986</v>
      </c>
      <c r="G8" s="12"/>
      <c r="H8" s="12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57" x14ac:dyDescent="0.4">
      <c r="A9" s="11"/>
      <c r="B9" s="12" t="s">
        <v>82</v>
      </c>
      <c r="C9" s="12"/>
      <c r="D9" s="13">
        <v>1975</v>
      </c>
      <c r="E9" s="13" t="s">
        <v>84</v>
      </c>
      <c r="F9" s="13" t="s">
        <v>84</v>
      </c>
      <c r="G9" s="12"/>
      <c r="H9" s="12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57" x14ac:dyDescent="0.4">
      <c r="A10" s="11"/>
      <c r="B10" s="12" t="s">
        <v>81</v>
      </c>
      <c r="C10" s="12"/>
      <c r="D10" s="13">
        <v>1960</v>
      </c>
      <c r="E10" s="13" t="s">
        <v>84</v>
      </c>
      <c r="F10" s="13" t="s">
        <v>84</v>
      </c>
      <c r="G10" s="12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57" x14ac:dyDescent="0.4">
      <c r="A11" s="11"/>
      <c r="B11" s="12" t="s">
        <v>80</v>
      </c>
      <c r="C11" s="12"/>
      <c r="D11" s="13">
        <v>1960</v>
      </c>
      <c r="E11" s="13">
        <f>Data!$N$32</f>
        <v>19.5</v>
      </c>
      <c r="F11" s="13">
        <f>Data!$N$34</f>
        <v>-28.700000000000003</v>
      </c>
      <c r="G11" s="12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57" x14ac:dyDescent="0.4">
      <c r="A12" s="11"/>
      <c r="B12" s="12" t="s">
        <v>17</v>
      </c>
      <c r="C12" s="12"/>
      <c r="D12" s="13">
        <v>1922</v>
      </c>
      <c r="E12" s="13">
        <f>Data!$R$32</f>
        <v>50.7</v>
      </c>
      <c r="F12" s="13">
        <f>Data!$R$34</f>
        <v>16.800000000000004</v>
      </c>
      <c r="G12" s="12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57" x14ac:dyDescent="0.4">
      <c r="A13" s="11"/>
      <c r="B13" s="12" t="s">
        <v>30</v>
      </c>
      <c r="C13" s="12"/>
      <c r="D13" s="13">
        <v>1963</v>
      </c>
      <c r="E13" s="13">
        <f>Data!$AE$32</f>
        <v>29.8</v>
      </c>
      <c r="F13" s="13">
        <f>Data!$AE$34</f>
        <v>-15.8</v>
      </c>
      <c r="G13" s="12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57" x14ac:dyDescent="0.4">
      <c r="A14" s="11"/>
      <c r="B14" s="12" t="s">
        <v>79</v>
      </c>
      <c r="C14" s="12"/>
      <c r="D14" s="13">
        <v>1968</v>
      </c>
      <c r="E14" s="13">
        <f>Data!$AH$32</f>
        <v>56.3</v>
      </c>
      <c r="F14" s="13">
        <f>Data!$AH$34</f>
        <v>35.299999999999997</v>
      </c>
      <c r="G14" s="12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57" x14ac:dyDescent="0.4">
      <c r="A15" s="11"/>
      <c r="B15" s="12" t="s">
        <v>35</v>
      </c>
      <c r="C15" s="12"/>
      <c r="D15" s="13">
        <v>1956</v>
      </c>
      <c r="E15" s="13">
        <f>Data!$AJ$32</f>
        <v>55.1</v>
      </c>
      <c r="F15" s="13">
        <f>Data!$AJ$34</f>
        <v>9.6000000000000014</v>
      </c>
      <c r="G15" s="12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</row>
    <row r="16" spans="1:57" x14ac:dyDescent="0.4">
      <c r="A16" s="11"/>
      <c r="B16" s="12" t="s">
        <v>39</v>
      </c>
      <c r="C16" s="12"/>
      <c r="D16" s="13">
        <v>1960</v>
      </c>
      <c r="E16" s="13">
        <f>Data!$AN$32</f>
        <v>38.299999999999997</v>
      </c>
      <c r="F16" s="13">
        <f>Data!$AN$34</f>
        <v>-15.800000000000004</v>
      </c>
      <c r="G16" s="12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57" x14ac:dyDescent="0.4">
      <c r="A17" s="11"/>
      <c r="B17" s="12" t="s">
        <v>50</v>
      </c>
      <c r="C17" s="12"/>
      <c r="D17" s="13">
        <v>1910</v>
      </c>
      <c r="E17" s="13">
        <f>Data!$AY$32</f>
        <v>65.8</v>
      </c>
      <c r="F17" s="13">
        <f>Data!$AY$34</f>
        <v>3.7999999999999972</v>
      </c>
      <c r="G17" s="12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1:57" x14ac:dyDescent="0.4">
      <c r="A18" s="11"/>
      <c r="B18" s="12" t="s">
        <v>55</v>
      </c>
      <c r="C18" s="12"/>
      <c r="D18" s="13">
        <v>1957</v>
      </c>
      <c r="E18" s="13">
        <f>Data!$BD$32</f>
        <v>61.3</v>
      </c>
      <c r="F18" s="13">
        <f>Data!$BD$34</f>
        <v>11.299999999999997</v>
      </c>
      <c r="G18" s="12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</row>
    <row r="19" spans="1:57" x14ac:dyDescent="0.4">
      <c r="A19" s="11"/>
      <c r="B19" s="12" t="s">
        <v>71</v>
      </c>
      <c r="C19" s="12"/>
      <c r="D19" s="13">
        <v>1964</v>
      </c>
      <c r="E19" s="13" t="s">
        <v>84</v>
      </c>
      <c r="F19" s="13" t="s">
        <v>84</v>
      </c>
      <c r="G19" s="12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</row>
    <row r="20" spans="1:57" x14ac:dyDescent="0.4">
      <c r="A20" s="11"/>
      <c r="B20" s="12" t="s">
        <v>61</v>
      </c>
      <c r="C20" s="12"/>
      <c r="D20" s="13">
        <v>1965</v>
      </c>
      <c r="E20" s="13">
        <f>Data!$BJ$32</f>
        <v>5.8</v>
      </c>
      <c r="F20" s="15">
        <f>Data!$BJ34</f>
        <v>-18</v>
      </c>
      <c r="G20" s="12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</row>
    <row r="21" spans="1:57" x14ac:dyDescent="0.4">
      <c r="A21" s="11"/>
      <c r="B21" s="16" t="s">
        <v>78</v>
      </c>
      <c r="C21" s="12"/>
      <c r="D21" s="13"/>
      <c r="E21" s="13"/>
      <c r="F21" s="13"/>
      <c r="G21" s="12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1:57" x14ac:dyDescent="0.4">
      <c r="A22" s="11"/>
      <c r="B22" s="12" t="s">
        <v>10</v>
      </c>
      <c r="C22" s="12"/>
      <c r="D22" s="13"/>
      <c r="E22" s="13">
        <f>Data!$K$32</f>
        <v>76.5</v>
      </c>
      <c r="F22" s="15">
        <f>Data!$K$34</f>
        <v>5.4000000000000057</v>
      </c>
      <c r="G22" s="12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1:57" x14ac:dyDescent="0.4">
      <c r="A23" s="11"/>
      <c r="B23" s="12" t="s">
        <v>77</v>
      </c>
      <c r="C23" s="12"/>
      <c r="D23" s="13"/>
      <c r="E23" s="13" t="s">
        <v>84</v>
      </c>
      <c r="F23" s="13" t="s">
        <v>84</v>
      </c>
      <c r="G23" s="12"/>
      <c r="H23" s="1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</row>
    <row r="24" spans="1:57" x14ac:dyDescent="0.4">
      <c r="A24" s="11"/>
      <c r="B24" s="12" t="s">
        <v>26</v>
      </c>
      <c r="C24" s="12"/>
      <c r="D24" s="13">
        <v>1947</v>
      </c>
      <c r="E24" s="13">
        <f>Data!$AA$32</f>
        <v>62.7</v>
      </c>
      <c r="F24" s="15">
        <f>Data!$AA$34</f>
        <v>8.5</v>
      </c>
      <c r="G24" s="12"/>
      <c r="H24" s="12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1:57" x14ac:dyDescent="0.4">
      <c r="A25" s="11"/>
      <c r="B25" s="12" t="s">
        <v>27</v>
      </c>
      <c r="C25" s="12"/>
      <c r="D25" s="13">
        <v>1949</v>
      </c>
      <c r="E25" s="13">
        <f>Data!$AB$32</f>
        <v>48.2</v>
      </c>
      <c r="F25" s="15">
        <f>Data!$AB$34</f>
        <v>-5</v>
      </c>
      <c r="G25" s="12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57" x14ac:dyDescent="0.4">
      <c r="A26" s="11"/>
      <c r="B26" s="12" t="s">
        <v>29</v>
      </c>
      <c r="C26" s="12"/>
      <c r="D26" s="13"/>
      <c r="E26" s="13">
        <f>Data!$AD$32</f>
        <v>91.4</v>
      </c>
      <c r="F26" s="15">
        <f>Data!$AD$34</f>
        <v>-5.5</v>
      </c>
      <c r="G26" s="12"/>
      <c r="H26" s="1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57" x14ac:dyDescent="0.4">
      <c r="A27" s="11"/>
      <c r="B27" s="12" t="s">
        <v>76</v>
      </c>
      <c r="C27" s="12"/>
      <c r="D27" s="13">
        <v>1945</v>
      </c>
      <c r="E27" s="13">
        <f>Data!$AF$32</f>
        <v>79.900000000000006</v>
      </c>
      <c r="F27" s="15">
        <f>Data!$AF$34</f>
        <v>8.7000000000000028</v>
      </c>
      <c r="G27" s="12"/>
      <c r="H27" s="1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1:57" x14ac:dyDescent="0.4">
      <c r="A28" s="11"/>
      <c r="B28" s="12" t="s">
        <v>32</v>
      </c>
      <c r="C28" s="12"/>
      <c r="D28" s="13">
        <v>1957</v>
      </c>
      <c r="E28" s="13">
        <f>Data!$AG$32</f>
        <v>72.900000000000006</v>
      </c>
      <c r="F28" s="15">
        <f>Data!$AG$34</f>
        <v>2.6000000000000085</v>
      </c>
      <c r="G28" s="12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1:57" x14ac:dyDescent="0.4">
      <c r="A29" s="11"/>
      <c r="B29" s="12" t="s">
        <v>75</v>
      </c>
      <c r="C29" s="12"/>
      <c r="D29" s="13">
        <v>1948</v>
      </c>
      <c r="E29" s="13"/>
      <c r="F29" s="13"/>
      <c r="G29" s="12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</row>
    <row r="30" spans="1:57" x14ac:dyDescent="0.4">
      <c r="A30" s="11"/>
      <c r="B30" s="12" t="s">
        <v>44</v>
      </c>
      <c r="C30" s="12"/>
      <c r="D30" s="13">
        <v>1947</v>
      </c>
      <c r="E30" s="13">
        <f>Data!$AS$32</f>
        <v>49.7</v>
      </c>
      <c r="F30" s="15">
        <f>Data!$AS$34</f>
        <v>-4</v>
      </c>
      <c r="G30" s="12"/>
      <c r="H30" s="12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1:57" x14ac:dyDescent="0.4">
      <c r="A31" s="11"/>
      <c r="B31" s="12" t="s">
        <v>49</v>
      </c>
      <c r="C31" s="12"/>
      <c r="D31" s="13">
        <v>1965</v>
      </c>
      <c r="E31" s="13">
        <f>Data!$AX$32</f>
        <v>93.1</v>
      </c>
      <c r="F31" s="15">
        <f>Data!$AX$34</f>
        <v>14.199999999999989</v>
      </c>
      <c r="G31" s="12"/>
      <c r="H31" s="12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</row>
    <row r="32" spans="1:57" x14ac:dyDescent="0.4">
      <c r="A32" s="11"/>
      <c r="B32" s="12" t="s">
        <v>74</v>
      </c>
      <c r="C32" s="12"/>
      <c r="D32" s="13">
        <v>1949</v>
      </c>
      <c r="E32" s="13" t="s">
        <v>84</v>
      </c>
      <c r="F32" s="13" t="s">
        <v>84</v>
      </c>
      <c r="G32" s="12"/>
      <c r="H32" s="12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</row>
    <row r="33" spans="1:57" x14ac:dyDescent="0.4">
      <c r="A33" s="11"/>
      <c r="B33" s="12" t="s">
        <v>54</v>
      </c>
      <c r="C33" s="12"/>
      <c r="D33" s="13"/>
      <c r="E33" s="13">
        <f>Data!$BC$32</f>
        <v>63.1</v>
      </c>
      <c r="F33" s="15">
        <f>Data!$BC$34</f>
        <v>8.3999999999999986</v>
      </c>
      <c r="G33" s="12"/>
      <c r="H33" s="12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</row>
    <row r="34" spans="1:57" x14ac:dyDescent="0.4">
      <c r="A34" s="11"/>
      <c r="B34" s="16" t="s">
        <v>73</v>
      </c>
      <c r="C34" s="12"/>
      <c r="D34" s="13"/>
      <c r="E34" s="17"/>
      <c r="F34" s="17"/>
      <c r="G34" s="12"/>
      <c r="H34" s="12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</row>
    <row r="35" spans="1:57" x14ac:dyDescent="0.4">
      <c r="A35" s="11"/>
      <c r="B35" s="12" t="s">
        <v>4</v>
      </c>
      <c r="C35" s="12"/>
      <c r="D35" s="13"/>
      <c r="E35" s="13">
        <f>Data!$E$32</f>
        <v>94.6</v>
      </c>
      <c r="F35" s="15">
        <f>Data!$E$34</f>
        <v>8.8999999999999915</v>
      </c>
      <c r="G35" s="12"/>
      <c r="H35" s="12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</row>
    <row r="36" spans="1:57" x14ac:dyDescent="0.4">
      <c r="A36" s="11"/>
      <c r="B36" s="12" t="s">
        <v>5</v>
      </c>
      <c r="C36" s="12"/>
      <c r="D36" s="13">
        <v>1830</v>
      </c>
      <c r="E36" s="13">
        <f>Data!$F$32</f>
        <v>91.9</v>
      </c>
      <c r="F36" s="15">
        <f>Data!$F$34</f>
        <v>5.7000000000000028</v>
      </c>
      <c r="G36" s="12"/>
      <c r="H36" s="12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</row>
    <row r="37" spans="1:57" x14ac:dyDescent="0.4">
      <c r="A37" s="11"/>
      <c r="B37" s="12" t="s">
        <v>14</v>
      </c>
      <c r="C37" s="12"/>
      <c r="D37" s="13"/>
      <c r="E37" s="13">
        <f>Data!$O$32</f>
        <v>94.7</v>
      </c>
      <c r="F37" s="15">
        <f>Data!$O$34</f>
        <v>19.400000000000006</v>
      </c>
      <c r="G37" s="12"/>
      <c r="H37" s="12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</row>
    <row r="38" spans="1:57" x14ac:dyDescent="0.4">
      <c r="A38" s="11"/>
      <c r="B38" s="12" t="s">
        <v>19</v>
      </c>
      <c r="C38" s="12"/>
      <c r="D38" s="13">
        <v>1917</v>
      </c>
      <c r="E38" s="13">
        <f>Data!$T$32</f>
        <v>94.9</v>
      </c>
      <c r="F38" s="15">
        <f>Data!$T$34</f>
        <v>20</v>
      </c>
      <c r="G38" s="12"/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</row>
    <row r="39" spans="1:57" x14ac:dyDescent="0.4">
      <c r="A39" s="11"/>
      <c r="B39" s="12" t="s">
        <v>20</v>
      </c>
      <c r="C39" s="12"/>
      <c r="D39" s="13"/>
      <c r="E39" s="13">
        <f>Data!$U$32</f>
        <v>94.1</v>
      </c>
      <c r="F39" s="15">
        <f>Data!$U$34</f>
        <v>3</v>
      </c>
      <c r="G39" s="12"/>
      <c r="H39" s="12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</row>
    <row r="40" spans="1:57" x14ac:dyDescent="0.4">
      <c r="A40" s="11"/>
      <c r="B40" s="12" t="s">
        <v>21</v>
      </c>
      <c r="C40" s="12"/>
      <c r="D40" s="13"/>
      <c r="E40" s="13">
        <f>Data!$V$32</f>
        <v>94.8</v>
      </c>
      <c r="F40" s="15">
        <f>Data!$V$34</f>
        <v>-3.5</v>
      </c>
      <c r="G40" s="12"/>
      <c r="H40" s="12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</row>
    <row r="41" spans="1:57" x14ac:dyDescent="0.4">
      <c r="A41" s="11"/>
      <c r="B41" s="12" t="s">
        <v>22</v>
      </c>
      <c r="C41" s="12"/>
      <c r="D41" s="13">
        <v>1829</v>
      </c>
      <c r="E41" s="13">
        <f>Data!$W$32</f>
        <v>81.3</v>
      </c>
      <c r="F41" s="15">
        <f>Data!$W$34</f>
        <v>18.699999999999996</v>
      </c>
      <c r="G41" s="12"/>
      <c r="H41" s="12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</row>
    <row r="42" spans="1:57" x14ac:dyDescent="0.4">
      <c r="A42" s="11"/>
      <c r="B42" s="12" t="s">
        <v>25</v>
      </c>
      <c r="C42" s="12"/>
      <c r="D42" s="13">
        <v>1918</v>
      </c>
      <c r="E42" s="13">
        <f>Data!$Z$32</f>
        <v>66.8</v>
      </c>
      <c r="F42" s="15">
        <f>Data!$Z$34</f>
        <v>4.1999999999999957</v>
      </c>
      <c r="G42" s="12"/>
      <c r="H42" s="12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</row>
    <row r="43" spans="1:57" x14ac:dyDescent="0.4">
      <c r="A43" s="11"/>
      <c r="B43" s="12" t="s">
        <v>28</v>
      </c>
      <c r="C43" s="12"/>
      <c r="D43" s="13"/>
      <c r="E43" s="13">
        <f>Data!$AC$32</f>
        <v>84.1</v>
      </c>
      <c r="F43" s="15">
        <f>Data!$AC$34</f>
        <v>10.299999999999997</v>
      </c>
      <c r="G43" s="12"/>
      <c r="H43" s="12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</row>
    <row r="44" spans="1:57" x14ac:dyDescent="0.4">
      <c r="A44" s="11"/>
      <c r="B44" s="12" t="s">
        <v>36</v>
      </c>
      <c r="C44" s="12"/>
      <c r="D44" s="13"/>
      <c r="E44" s="13">
        <f>Data!$AK$32</f>
        <v>95</v>
      </c>
      <c r="F44" s="15">
        <f>Data!$AK$34</f>
        <v>5.2999999999999972</v>
      </c>
      <c r="G44" s="12"/>
      <c r="H44" s="12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</row>
    <row r="45" spans="1:57" x14ac:dyDescent="0.4">
      <c r="A45" s="11"/>
      <c r="B45" s="12" t="s">
        <v>40</v>
      </c>
      <c r="C45" s="12"/>
      <c r="D45" s="13">
        <v>1905</v>
      </c>
      <c r="E45" s="13">
        <f>Data!$AO$32</f>
        <v>95.9</v>
      </c>
      <c r="F45" s="15">
        <f>Data!$AO$34</f>
        <v>7</v>
      </c>
      <c r="G45" s="12"/>
      <c r="H45" s="12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</row>
    <row r="46" spans="1:57" x14ac:dyDescent="0.4">
      <c r="A46" s="11"/>
      <c r="B46" s="12" t="s">
        <v>45</v>
      </c>
      <c r="C46" s="12"/>
      <c r="D46" s="13">
        <v>1918</v>
      </c>
      <c r="E46" s="13">
        <f>Data!$AT$32</f>
        <v>73</v>
      </c>
      <c r="F46" s="15">
        <f>Data!$AK$34</f>
        <v>5.2999999999999972</v>
      </c>
      <c r="G46" s="12"/>
      <c r="H46" s="12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</row>
    <row r="47" spans="1:57" x14ac:dyDescent="0.4">
      <c r="A47" s="11"/>
      <c r="B47" s="12" t="s">
        <v>46</v>
      </c>
      <c r="C47" s="12"/>
      <c r="D47" s="13"/>
      <c r="E47" s="13">
        <f>Data!$AK$32</f>
        <v>95</v>
      </c>
      <c r="F47" s="15">
        <f>Data!$AT$34</f>
        <v>23.5</v>
      </c>
      <c r="G47" s="12"/>
      <c r="H47" s="12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</row>
    <row r="48" spans="1:57" x14ac:dyDescent="0.4">
      <c r="A48" s="11"/>
      <c r="B48" s="12" t="s">
        <v>47</v>
      </c>
      <c r="C48" s="12"/>
      <c r="D48" s="13">
        <v>1878</v>
      </c>
      <c r="E48" s="13">
        <f>Data!$AU$32</f>
        <v>84.8</v>
      </c>
      <c r="F48" s="15">
        <f>Data!$AU$34</f>
        <v>32.799999999999997</v>
      </c>
      <c r="G48" s="12"/>
      <c r="H48" s="12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</row>
    <row r="49" spans="1:57" x14ac:dyDescent="0.4">
      <c r="A49" s="12"/>
      <c r="B49" s="12" t="s">
        <v>48</v>
      </c>
      <c r="C49" s="12"/>
      <c r="D49" s="13"/>
      <c r="E49" s="13">
        <f>Data!$AV$32</f>
        <v>58.4</v>
      </c>
      <c r="F49" s="15">
        <f>Data!$AV$34</f>
        <v>3.6000000000000014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</row>
    <row r="50" spans="1:57" x14ac:dyDescent="0.4">
      <c r="A50" s="12"/>
      <c r="B50" s="12" t="s">
        <v>51</v>
      </c>
      <c r="C50" s="12"/>
      <c r="D50" s="13"/>
      <c r="E50" s="13">
        <f>Data!$AZ$32</f>
        <v>89.6</v>
      </c>
      <c r="F50" s="15">
        <f>Data!$AZ$34</f>
        <v>19.299999999999997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</row>
    <row r="51" spans="1:57" x14ac:dyDescent="0.4">
      <c r="A51" s="12"/>
      <c r="B51" s="12" t="s">
        <v>53</v>
      </c>
      <c r="C51" s="12"/>
      <c r="D51" s="13"/>
      <c r="E51" s="13">
        <f>Data!$BB$32</f>
        <v>94.8</v>
      </c>
      <c r="F51" s="15">
        <f>Data!$BB$34</f>
        <v>10.599999999999994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</row>
    <row r="52" spans="1:57" x14ac:dyDescent="0.4">
      <c r="A52" s="12"/>
      <c r="B52" s="12" t="s">
        <v>56</v>
      </c>
      <c r="C52" s="12"/>
      <c r="D52" s="13"/>
      <c r="E52" s="13">
        <f>Data!$BE$32</f>
        <v>52</v>
      </c>
      <c r="F52" s="15">
        <f>Data!$BE$34</f>
        <v>37.200000000000003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</row>
    <row r="53" spans="1:57" x14ac:dyDescent="0.4">
      <c r="A53" s="12"/>
      <c r="B53" s="12" t="s">
        <v>72</v>
      </c>
      <c r="C53" s="12"/>
      <c r="D53" s="13"/>
      <c r="E53" s="13">
        <f>Data!$BF$32</f>
        <v>94</v>
      </c>
      <c r="F53" s="15">
        <f>Data!$BF$34</f>
        <v>3.4000000000000057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</row>
    <row r="54" spans="1:57" x14ac:dyDescent="0.4">
      <c r="A54" s="12"/>
      <c r="B54" s="14" t="s">
        <v>65</v>
      </c>
      <c r="C54" s="12"/>
      <c r="D54" s="13"/>
      <c r="E54" s="13"/>
      <c r="F54" s="13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</row>
    <row r="55" spans="1:57" x14ac:dyDescent="0.4">
      <c r="A55" s="12"/>
      <c r="B55" s="12" t="s">
        <v>2</v>
      </c>
      <c r="C55" s="12"/>
      <c r="D55" s="13">
        <v>1816</v>
      </c>
      <c r="E55" s="13">
        <f>Data!$C$32</f>
        <v>41.9</v>
      </c>
      <c r="F55" s="13">
        <f>Data!$C$34</f>
        <v>-20.5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</row>
    <row r="56" spans="1:57" x14ac:dyDescent="0.4">
      <c r="A56" s="12"/>
      <c r="B56" s="12" t="s">
        <v>6</v>
      </c>
      <c r="C56" s="12"/>
      <c r="D56" s="13">
        <v>1825</v>
      </c>
      <c r="E56" s="13">
        <f>Data!$G$32</f>
        <v>30.3</v>
      </c>
      <c r="F56" s="13">
        <f>Data!$G$34</f>
        <v>-1.3000000000000007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</row>
    <row r="57" spans="1:57" x14ac:dyDescent="0.4">
      <c r="A57" s="12"/>
      <c r="B57" s="12" t="s">
        <v>7</v>
      </c>
      <c r="C57" s="12"/>
      <c r="D57" s="13">
        <v>1822</v>
      </c>
      <c r="E57" s="13">
        <f>Data!$H$32</f>
        <v>60.6</v>
      </c>
      <c r="F57" s="13">
        <f>Data!$H$34</f>
        <v>-4.3000000000000043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</row>
    <row r="58" spans="1:57" x14ac:dyDescent="0.4">
      <c r="A58" s="12"/>
      <c r="B58" s="12" t="s">
        <v>9</v>
      </c>
      <c r="C58" s="12"/>
      <c r="D58" s="13">
        <v>1818</v>
      </c>
      <c r="E58" s="13">
        <f>Data!$J$32</f>
        <v>77.400000000000006</v>
      </c>
      <c r="F58" s="13">
        <f>Data!$J$34</f>
        <v>23.200000000000003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</row>
    <row r="59" spans="1:57" x14ac:dyDescent="0.4">
      <c r="A59" s="12"/>
      <c r="B59" s="12" t="s">
        <v>11</v>
      </c>
      <c r="C59" s="12"/>
      <c r="D59" s="13">
        <v>1819</v>
      </c>
      <c r="E59" s="13">
        <f>Data!$L$32</f>
        <v>54.7</v>
      </c>
      <c r="F59" s="15">
        <f>Data!$L$34</f>
        <v>-6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</row>
    <row r="60" spans="1:57" x14ac:dyDescent="0.4">
      <c r="A60" s="12"/>
      <c r="B60" s="12" t="s">
        <v>12</v>
      </c>
      <c r="C60" s="12"/>
      <c r="D60" s="13">
        <v>1821</v>
      </c>
      <c r="E60" s="15">
        <f>Data!$M$32</f>
        <v>52.3</v>
      </c>
      <c r="F60" s="15">
        <f>Data!$M$34</f>
        <v>7.5999999999999943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</row>
    <row r="61" spans="1:57" x14ac:dyDescent="0.4">
      <c r="A61" s="12"/>
      <c r="B61" s="12" t="s">
        <v>15</v>
      </c>
      <c r="C61" s="12"/>
      <c r="D61" s="13">
        <v>1845</v>
      </c>
      <c r="E61" s="15">
        <f>Data!$P$32</f>
        <v>36.1</v>
      </c>
      <c r="F61" s="15">
        <f>Data!$P$34</f>
        <v>-0.29999999999999716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</row>
    <row r="62" spans="1:57" x14ac:dyDescent="0.4">
      <c r="A62" s="12"/>
      <c r="B62" s="12" t="s">
        <v>16</v>
      </c>
      <c r="C62" s="12"/>
      <c r="D62" s="13">
        <v>1830</v>
      </c>
      <c r="E62" s="15">
        <f>Data!$Q$32</f>
        <v>30.9</v>
      </c>
      <c r="F62" s="15">
        <f>Data!$Q$34</f>
        <v>-22.300000000000004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</row>
    <row r="63" spans="1:57" x14ac:dyDescent="0.4">
      <c r="A63" s="12"/>
      <c r="B63" s="12" t="s">
        <v>18</v>
      </c>
      <c r="C63" s="12"/>
      <c r="D63" s="13">
        <v>1821</v>
      </c>
      <c r="E63" s="15">
        <f>Data!$S$32</f>
        <v>46.6</v>
      </c>
      <c r="F63" s="15">
        <f>Data!$S$34</f>
        <v>33.650000000000006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</row>
    <row r="64" spans="1:57" x14ac:dyDescent="0.4">
      <c r="A64" s="12"/>
      <c r="B64" s="12" t="s">
        <v>23</v>
      </c>
      <c r="C64" s="12"/>
      <c r="D64" s="13">
        <v>1821</v>
      </c>
      <c r="E64" s="15">
        <f>Data!$X$32</f>
        <v>41.3</v>
      </c>
      <c r="F64" s="15">
        <f>Data!$X$34</f>
        <v>19.699999999999996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</row>
    <row r="65" spans="1:57" x14ac:dyDescent="0.4">
      <c r="A65" s="12"/>
      <c r="B65" s="12" t="s">
        <v>24</v>
      </c>
      <c r="C65" s="12"/>
      <c r="D65" s="13">
        <v>1821</v>
      </c>
      <c r="E65" s="15">
        <f>Data!$Y$32</f>
        <v>31.5</v>
      </c>
      <c r="F65" s="15">
        <f>Data!$Y$34</f>
        <v>12.399999999999999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</row>
    <row r="66" spans="1:57" x14ac:dyDescent="0.4">
      <c r="A66" s="12"/>
      <c r="B66" s="12" t="s">
        <v>34</v>
      </c>
      <c r="C66" s="12"/>
      <c r="D66" s="13">
        <v>1821</v>
      </c>
      <c r="E66" s="15">
        <f>Data!$AI$32</f>
        <v>69.3</v>
      </c>
      <c r="F66" s="15">
        <f>Data!$AI$34</f>
        <v>-2.5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</row>
    <row r="67" spans="1:57" x14ac:dyDescent="0.4">
      <c r="A67" s="12"/>
      <c r="B67" s="12" t="s">
        <v>38</v>
      </c>
      <c r="C67" s="12"/>
      <c r="D67" s="13">
        <v>1821</v>
      </c>
      <c r="E67" s="15">
        <f>Data!$AM$32</f>
        <v>19.3</v>
      </c>
      <c r="F67" s="15">
        <f>Data!$AM$34</f>
        <v>8.9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</row>
    <row r="68" spans="1:57" x14ac:dyDescent="0.4">
      <c r="A68" s="12"/>
      <c r="B68" s="12" t="s">
        <v>41</v>
      </c>
      <c r="C68" s="12"/>
      <c r="D68" s="13">
        <v>1903</v>
      </c>
      <c r="E68" s="15">
        <f>Data!$AP$32</f>
        <v>57.1</v>
      </c>
      <c r="F68" s="15">
        <f>Data!$AP$34</f>
        <v>11.600000000000001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</row>
    <row r="69" spans="1:57" x14ac:dyDescent="0.4">
      <c r="A69" s="12"/>
      <c r="B69" s="12" t="s">
        <v>42</v>
      </c>
      <c r="C69" s="12"/>
      <c r="D69" s="13">
        <v>1811</v>
      </c>
      <c r="E69" s="15">
        <f>Data!$AQ$32</f>
        <v>29.7</v>
      </c>
      <c r="F69" s="15">
        <f>Data!$AQ$34</f>
        <v>-13.7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</row>
    <row r="70" spans="1:57" x14ac:dyDescent="0.4">
      <c r="A70" s="12"/>
      <c r="B70" s="12" t="s">
        <v>43</v>
      </c>
      <c r="C70" s="12"/>
      <c r="D70" s="13">
        <v>1821</v>
      </c>
      <c r="E70" s="15">
        <f>Data!$AR$32</f>
        <v>57.7</v>
      </c>
      <c r="F70" s="15">
        <f>Data!$AR$34</f>
        <v>27.000000000000004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</row>
    <row r="71" spans="1:57" x14ac:dyDescent="0.4">
      <c r="A71" s="12"/>
      <c r="B71" s="12" t="s">
        <v>58</v>
      </c>
      <c r="C71" s="12"/>
      <c r="D71" s="13">
        <v>1811</v>
      </c>
      <c r="E71" s="15">
        <f>Data!$BG$32</f>
        <v>48.8</v>
      </c>
      <c r="F71" s="15">
        <f>Data!$BG$34</f>
        <v>7.7999999999999972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</row>
    <row r="72" spans="1:57" x14ac:dyDescent="0.4">
      <c r="A72" s="12"/>
      <c r="B72" s="12" t="s">
        <v>60</v>
      </c>
      <c r="C72" s="12"/>
      <c r="D72" s="13">
        <v>1830</v>
      </c>
      <c r="E72" s="15">
        <f>Data!$BI$32</f>
        <v>43.1</v>
      </c>
      <c r="F72" s="15">
        <f>Data!$BI$34</f>
        <v>-29.300000000000004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</row>
    <row r="73" spans="1:57" x14ac:dyDescent="0.4">
      <c r="A73" s="12"/>
      <c r="B73" s="16" t="s">
        <v>66</v>
      </c>
      <c r="C73" s="12"/>
      <c r="D73" s="13"/>
      <c r="E73" s="13"/>
      <c r="F73" s="13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</row>
    <row r="74" spans="1:57" x14ac:dyDescent="0.4">
      <c r="A74" s="12"/>
      <c r="B74" s="12" t="s">
        <v>8</v>
      </c>
      <c r="C74" s="12"/>
      <c r="D74" s="13">
        <v>1867</v>
      </c>
      <c r="E74" s="15">
        <f>Data!$I$32</f>
        <v>94.6</v>
      </c>
      <c r="F74" s="15">
        <f>Data!$I$34</f>
        <v>1.0999999999999943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</row>
    <row r="75" spans="1:57" x14ac:dyDescent="0.4">
      <c r="A75" s="12"/>
      <c r="B75" s="12" t="s">
        <v>67</v>
      </c>
      <c r="C75" s="12"/>
      <c r="D75" s="13"/>
      <c r="E75" s="15">
        <f>Data!$BH$32</f>
        <v>93.8</v>
      </c>
      <c r="F75" s="15">
        <f>Data!$BH$34</f>
        <v>-5.1000000000000085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</row>
    <row r="76" spans="1:57" x14ac:dyDescent="0.4">
      <c r="A76" s="12"/>
      <c r="B76" s="16" t="s">
        <v>68</v>
      </c>
      <c r="C76" s="12"/>
      <c r="D76" s="13"/>
      <c r="E76" s="13"/>
      <c r="F76" s="13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</row>
    <row r="77" spans="1:57" x14ac:dyDescent="0.4">
      <c r="A77" s="12"/>
      <c r="B77" s="12" t="s">
        <v>3</v>
      </c>
      <c r="C77" s="12"/>
      <c r="D77" s="13">
        <v>1901</v>
      </c>
      <c r="E77" s="15">
        <f>Data!$D$32</f>
        <v>91.2</v>
      </c>
      <c r="F77" s="15">
        <f>Data!$D$34</f>
        <v>3.5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</row>
    <row r="78" spans="1:57" x14ac:dyDescent="0.4">
      <c r="A78" s="12"/>
      <c r="B78" s="12" t="s">
        <v>69</v>
      </c>
      <c r="C78" s="12"/>
      <c r="D78" s="13">
        <v>1907</v>
      </c>
      <c r="E78" s="15">
        <f>Data!$AL$32</f>
        <v>88.2</v>
      </c>
      <c r="F78" s="15">
        <f>Data!$AL$34</f>
        <v>10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</row>
    <row r="79" spans="1:57" ht="14.25" thickBot="1" x14ac:dyDescent="0.45">
      <c r="A79" s="12"/>
      <c r="B79" s="19"/>
      <c r="C79" s="19"/>
      <c r="D79" s="20"/>
      <c r="E79" s="20"/>
      <c r="F79" s="20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</row>
    <row r="80" spans="1:57" ht="14.25" thickTop="1" x14ac:dyDescent="0.4">
      <c r="A80" s="12"/>
      <c r="B80" s="12"/>
      <c r="C80" s="12"/>
      <c r="D80" s="13"/>
      <c r="E80" s="13"/>
      <c r="F80" s="13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</row>
    <row r="81" spans="1:57" x14ac:dyDescent="0.4">
      <c r="A81" s="12"/>
      <c r="B81" s="18" t="s">
        <v>70</v>
      </c>
      <c r="C81" s="12"/>
      <c r="D81" s="13"/>
      <c r="E81" s="13"/>
      <c r="F81" s="13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</row>
    <row r="82" spans="1:57" x14ac:dyDescent="0.4">
      <c r="A82" s="12"/>
      <c r="B82" s="12"/>
      <c r="C82" s="12"/>
      <c r="D82" s="13"/>
      <c r="E82" s="13"/>
      <c r="F82" s="13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</row>
    <row r="83" spans="1:57" x14ac:dyDescent="0.4">
      <c r="A83" s="12"/>
      <c r="B83" s="12"/>
      <c r="C83" s="12"/>
      <c r="D83" s="13"/>
      <c r="E83" s="13"/>
      <c r="F83" s="13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</row>
    <row r="84" spans="1:57" x14ac:dyDescent="0.4">
      <c r="A84" s="12"/>
      <c r="B84" s="12"/>
      <c r="C84" s="12"/>
      <c r="D84" s="13"/>
      <c r="E84" s="13"/>
      <c r="F84" s="13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</row>
    <row r="85" spans="1:57" x14ac:dyDescent="0.4">
      <c r="A85" s="12"/>
      <c r="B85" s="12"/>
      <c r="C85" s="12"/>
      <c r="D85" s="13"/>
      <c r="E85" s="13"/>
      <c r="F85" s="13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</row>
    <row r="86" spans="1:57" x14ac:dyDescent="0.4">
      <c r="A86" s="12"/>
      <c r="B86" s="12"/>
      <c r="C86" s="12"/>
      <c r="D86" s="13"/>
      <c r="E86" s="13"/>
      <c r="F86" s="13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</row>
    <row r="87" spans="1:57" x14ac:dyDescent="0.4">
      <c r="A87" s="12"/>
      <c r="B87" s="12"/>
      <c r="C87" s="12"/>
      <c r="D87" s="13"/>
      <c r="E87" s="13"/>
      <c r="F87" s="13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</row>
    <row r="88" spans="1:57" x14ac:dyDescent="0.4">
      <c r="A88" s="12"/>
      <c r="B88" s="12"/>
      <c r="C88" s="12"/>
      <c r="D88" s="13"/>
      <c r="E88" s="13"/>
      <c r="F88" s="13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</row>
    <row r="89" spans="1:57" x14ac:dyDescent="0.4">
      <c r="A89" s="12"/>
      <c r="B89" s="12"/>
      <c r="C89" s="12"/>
      <c r="D89" s="13"/>
      <c r="E89" s="13"/>
      <c r="F89" s="13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</row>
    <row r="90" spans="1:57" x14ac:dyDescent="0.4">
      <c r="A90" s="12"/>
      <c r="B90" s="12"/>
      <c r="C90" s="12"/>
      <c r="D90" s="13"/>
      <c r="E90" s="13"/>
      <c r="F90" s="13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</row>
    <row r="91" spans="1:57" x14ac:dyDescent="0.4">
      <c r="A91" s="12"/>
      <c r="B91" s="12"/>
      <c r="C91" s="12"/>
      <c r="D91" s="13"/>
      <c r="E91" s="13"/>
      <c r="F91" s="13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</row>
    <row r="92" spans="1:57" x14ac:dyDescent="0.4">
      <c r="A92" s="12"/>
      <c r="B92" s="12"/>
      <c r="C92" s="12"/>
      <c r="D92" s="13"/>
      <c r="E92" s="13"/>
      <c r="F92" s="13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</row>
    <row r="93" spans="1:57" x14ac:dyDescent="0.4">
      <c r="A93" s="12"/>
      <c r="B93" s="12"/>
      <c r="C93" s="12"/>
      <c r="D93" s="13"/>
      <c r="E93" s="13"/>
      <c r="F93" s="13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</row>
    <row r="94" spans="1:57" x14ac:dyDescent="0.4">
      <c r="A94" s="12"/>
      <c r="B94" s="12"/>
      <c r="C94" s="12"/>
      <c r="D94" s="13"/>
      <c r="E94" s="13"/>
      <c r="F94" s="13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</row>
    <row r="95" spans="1:57" x14ac:dyDescent="0.4">
      <c r="A95" s="12"/>
      <c r="B95" s="12"/>
      <c r="C95" s="12"/>
      <c r="D95" s="13"/>
      <c r="E95" s="13"/>
      <c r="F95" s="13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</row>
    <row r="96" spans="1:57" x14ac:dyDescent="0.4">
      <c r="A96" s="12"/>
      <c r="B96" s="12"/>
      <c r="C96" s="12"/>
      <c r="D96" s="13"/>
      <c r="E96" s="13"/>
      <c r="F96" s="13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</row>
    <row r="97" spans="1:57" x14ac:dyDescent="0.4">
      <c r="A97" s="12"/>
      <c r="B97" s="12"/>
      <c r="C97" s="12"/>
      <c r="D97" s="13"/>
      <c r="E97" s="13"/>
      <c r="F97" s="13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</row>
    <row r="98" spans="1:57" x14ac:dyDescent="0.4">
      <c r="A98" s="12"/>
      <c r="B98" s="12"/>
      <c r="C98" s="12"/>
      <c r="D98" s="13"/>
      <c r="E98" s="13"/>
      <c r="F98" s="13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</row>
    <row r="99" spans="1:57" x14ac:dyDescent="0.4">
      <c r="A99" s="12"/>
      <c r="B99" s="12"/>
      <c r="C99" s="12"/>
      <c r="D99" s="13"/>
      <c r="E99" s="13"/>
      <c r="F99" s="13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</row>
    <row r="100" spans="1:57" x14ac:dyDescent="0.4">
      <c r="A100" s="12"/>
      <c r="B100" s="12"/>
      <c r="C100" s="12"/>
      <c r="D100" s="13"/>
      <c r="E100" s="13"/>
      <c r="F100" s="13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</row>
    <row r="101" spans="1:57" x14ac:dyDescent="0.4">
      <c r="A101" s="12"/>
      <c r="B101" s="12"/>
      <c r="C101" s="12"/>
      <c r="D101" s="13"/>
      <c r="E101" s="13"/>
      <c r="F101" s="13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</row>
    <row r="102" spans="1:57" x14ac:dyDescent="0.4">
      <c r="A102" s="12"/>
      <c r="B102" s="12"/>
      <c r="C102" s="12"/>
      <c r="D102" s="13"/>
      <c r="E102" s="13"/>
      <c r="F102" s="13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</row>
    <row r="103" spans="1:57" x14ac:dyDescent="0.4">
      <c r="A103" s="12"/>
      <c r="B103" s="12"/>
      <c r="C103" s="12"/>
      <c r="D103" s="13"/>
      <c r="E103" s="13"/>
      <c r="F103" s="13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</row>
    <row r="104" spans="1:57" x14ac:dyDescent="0.4">
      <c r="A104" s="12"/>
      <c r="B104" s="12"/>
      <c r="C104" s="12"/>
      <c r="D104" s="13"/>
      <c r="E104" s="13"/>
      <c r="F104" s="13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</row>
    <row r="105" spans="1:57" x14ac:dyDescent="0.4">
      <c r="A105" s="12"/>
      <c r="B105" s="12"/>
      <c r="C105" s="12"/>
      <c r="D105" s="13"/>
      <c r="E105" s="13"/>
      <c r="F105" s="13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</row>
    <row r="106" spans="1:57" x14ac:dyDescent="0.4">
      <c r="A106" s="12"/>
      <c r="B106" s="12"/>
      <c r="C106" s="12"/>
      <c r="D106" s="13"/>
      <c r="E106" s="13"/>
      <c r="F106" s="13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</row>
    <row r="107" spans="1:57" x14ac:dyDescent="0.4">
      <c r="A107" s="12"/>
      <c r="B107" s="12"/>
      <c r="C107" s="12"/>
      <c r="D107" s="13"/>
      <c r="E107" s="13"/>
      <c r="F107" s="13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</row>
    <row r="108" spans="1:57" x14ac:dyDescent="0.4">
      <c r="A108" s="12"/>
      <c r="B108" s="12"/>
      <c r="C108" s="12"/>
      <c r="D108" s="13"/>
      <c r="E108" s="13"/>
      <c r="F108" s="13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</row>
    <row r="109" spans="1:57" x14ac:dyDescent="0.4">
      <c r="A109" s="12"/>
      <c r="B109" s="12"/>
      <c r="C109" s="12"/>
      <c r="D109" s="13"/>
      <c r="E109" s="13"/>
      <c r="F109" s="13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</row>
    <row r="110" spans="1:57" x14ac:dyDescent="0.4">
      <c r="A110" s="12"/>
      <c r="B110" s="12"/>
      <c r="C110" s="12"/>
      <c r="D110" s="13"/>
      <c r="E110" s="13"/>
      <c r="F110" s="13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</row>
    <row r="111" spans="1:57" x14ac:dyDescent="0.4">
      <c r="A111" s="12"/>
      <c r="B111" s="12"/>
      <c r="C111" s="12"/>
      <c r="D111" s="13"/>
      <c r="E111" s="13"/>
      <c r="F111" s="13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</row>
    <row r="112" spans="1:57" x14ac:dyDescent="0.4">
      <c r="A112" s="12"/>
      <c r="B112" s="12"/>
      <c r="C112" s="12"/>
      <c r="D112" s="13"/>
      <c r="E112" s="13"/>
      <c r="F112" s="13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</row>
    <row r="113" spans="1:57" x14ac:dyDescent="0.4">
      <c r="A113" s="12"/>
      <c r="B113" s="12"/>
      <c r="C113" s="12"/>
      <c r="D113" s="13"/>
      <c r="E113" s="13"/>
      <c r="F113" s="13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</row>
    <row r="114" spans="1:57" x14ac:dyDescent="0.4">
      <c r="A114" s="12"/>
      <c r="B114" s="12"/>
      <c r="C114" s="12"/>
      <c r="D114" s="13"/>
      <c r="E114" s="13"/>
      <c r="F114" s="13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</row>
    <row r="115" spans="1:57" x14ac:dyDescent="0.4">
      <c r="A115" s="12"/>
      <c r="B115" s="12"/>
      <c r="C115" s="12"/>
      <c r="D115" s="13"/>
      <c r="E115" s="13"/>
      <c r="F115" s="13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</row>
    <row r="116" spans="1:57" x14ac:dyDescent="0.4">
      <c r="A116" s="12"/>
      <c r="B116" s="12"/>
      <c r="C116" s="12"/>
      <c r="D116" s="13"/>
      <c r="E116" s="13"/>
      <c r="F116" s="13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</row>
    <row r="117" spans="1:57" x14ac:dyDescent="0.4">
      <c r="A117" s="12"/>
      <c r="B117" s="12"/>
      <c r="C117" s="12"/>
      <c r="D117" s="13"/>
      <c r="E117" s="13"/>
      <c r="F117" s="13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</row>
    <row r="118" spans="1:57" x14ac:dyDescent="0.4">
      <c r="A118" s="12"/>
      <c r="B118" s="12"/>
      <c r="C118" s="12"/>
      <c r="D118" s="13"/>
      <c r="E118" s="13"/>
      <c r="F118" s="13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</row>
    <row r="119" spans="1:57" x14ac:dyDescent="0.4">
      <c r="A119" s="12"/>
      <c r="B119" s="12"/>
      <c r="C119" s="12"/>
      <c r="D119" s="13"/>
      <c r="E119" s="13"/>
      <c r="F119" s="13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</row>
    <row r="120" spans="1:57" x14ac:dyDescent="0.4">
      <c r="A120" s="12"/>
      <c r="B120" s="12"/>
      <c r="C120" s="12"/>
      <c r="D120" s="13"/>
      <c r="E120" s="13"/>
      <c r="F120" s="13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</row>
    <row r="121" spans="1:57" x14ac:dyDescent="0.4">
      <c r="A121" s="12"/>
      <c r="B121" s="12"/>
      <c r="C121" s="12"/>
      <c r="D121" s="13"/>
      <c r="E121" s="13"/>
      <c r="F121" s="13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</row>
    <row r="122" spans="1:57" x14ac:dyDescent="0.4">
      <c r="A122" s="12"/>
      <c r="B122" s="12"/>
      <c r="C122" s="12"/>
      <c r="D122" s="13"/>
      <c r="E122" s="13"/>
      <c r="F122" s="13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</row>
    <row r="123" spans="1:57" x14ac:dyDescent="0.4">
      <c r="A123" s="12"/>
      <c r="B123" s="12"/>
      <c r="C123" s="12"/>
      <c r="D123" s="12"/>
      <c r="E123" s="13"/>
      <c r="F123" s="13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</row>
    <row r="124" spans="1:57" x14ac:dyDescent="0.4">
      <c r="A124" s="12"/>
      <c r="B124" s="12"/>
      <c r="C124" s="12"/>
      <c r="D124" s="12"/>
      <c r="E124" s="13"/>
      <c r="F124" s="13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</row>
    <row r="125" spans="1:57" x14ac:dyDescent="0.4">
      <c r="A125" s="12"/>
      <c r="B125" s="12"/>
      <c r="C125" s="12"/>
      <c r="D125" s="12"/>
      <c r="E125" s="13"/>
      <c r="F125" s="13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</row>
    <row r="126" spans="1:57" x14ac:dyDescent="0.4">
      <c r="A126" s="12"/>
      <c r="B126" s="12"/>
      <c r="C126" s="12"/>
      <c r="D126" s="12"/>
      <c r="E126" s="13"/>
      <c r="F126" s="13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</row>
    <row r="127" spans="1:57" x14ac:dyDescent="0.4">
      <c r="A127" s="12"/>
      <c r="B127" s="12"/>
      <c r="C127" s="12"/>
      <c r="D127" s="12"/>
      <c r="E127" s="13"/>
      <c r="F127" s="13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</row>
    <row r="128" spans="1:57" x14ac:dyDescent="0.4">
      <c r="A128" s="12"/>
      <c r="B128" s="12"/>
      <c r="C128" s="12"/>
      <c r="D128" s="12"/>
      <c r="E128" s="13"/>
      <c r="F128" s="13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</row>
    <row r="129" spans="1:57" x14ac:dyDescent="0.4">
      <c r="A129" s="12"/>
      <c r="B129" s="12"/>
      <c r="C129" s="12"/>
      <c r="D129" s="12"/>
      <c r="E129" s="13"/>
      <c r="F129" s="13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</row>
    <row r="130" spans="1:57" x14ac:dyDescent="0.4">
      <c r="A130" s="12"/>
      <c r="B130" s="12"/>
      <c r="C130" s="12"/>
      <c r="D130" s="12"/>
      <c r="E130" s="13"/>
      <c r="F130" s="13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</row>
    <row r="131" spans="1:57" x14ac:dyDescent="0.4">
      <c r="A131" s="12"/>
      <c r="B131" s="12"/>
      <c r="C131" s="12"/>
      <c r="D131" s="12"/>
      <c r="E131" s="13"/>
      <c r="F131" s="13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</row>
    <row r="132" spans="1:57" x14ac:dyDescent="0.4">
      <c r="A132" s="12"/>
      <c r="B132" s="12"/>
      <c r="C132" s="12"/>
      <c r="D132" s="12"/>
      <c r="E132" s="13"/>
      <c r="F132" s="13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</row>
    <row r="133" spans="1:57" x14ac:dyDescent="0.4">
      <c r="A133" s="12"/>
      <c r="B133" s="12"/>
      <c r="C133" s="12"/>
      <c r="D133" s="12"/>
      <c r="E133" s="13"/>
      <c r="F133" s="13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</row>
    <row r="134" spans="1:57" x14ac:dyDescent="0.4">
      <c r="A134" s="12"/>
      <c r="B134" s="12"/>
      <c r="C134" s="12"/>
      <c r="D134" s="12"/>
      <c r="E134" s="13"/>
      <c r="F134" s="13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</row>
    <row r="135" spans="1:57" x14ac:dyDescent="0.4">
      <c r="A135" s="12"/>
      <c r="B135" s="12"/>
      <c r="C135" s="12"/>
      <c r="D135" s="12"/>
      <c r="E135" s="13"/>
      <c r="F135" s="13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</row>
    <row r="136" spans="1:57" x14ac:dyDescent="0.4">
      <c r="A136" s="12"/>
      <c r="B136" s="12"/>
      <c r="C136" s="12"/>
      <c r="D136" s="12"/>
      <c r="E136" s="13"/>
      <c r="F136" s="13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</row>
    <row r="137" spans="1:57" x14ac:dyDescent="0.4">
      <c r="A137" s="12"/>
      <c r="B137" s="12"/>
      <c r="C137" s="12"/>
      <c r="D137" s="12"/>
      <c r="E137" s="13"/>
      <c r="F137" s="13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</row>
    <row r="138" spans="1:57" x14ac:dyDescent="0.4">
      <c r="A138" s="12"/>
      <c r="B138" s="12"/>
      <c r="C138" s="12"/>
      <c r="D138" s="12"/>
      <c r="E138" s="13"/>
      <c r="F138" s="13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</row>
    <row r="139" spans="1:57" x14ac:dyDescent="0.4">
      <c r="A139" s="12"/>
      <c r="B139" s="12"/>
      <c r="C139" s="12"/>
      <c r="D139" s="12"/>
      <c r="E139" s="13"/>
      <c r="F139" s="13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</row>
    <row r="140" spans="1:57" x14ac:dyDescent="0.4">
      <c r="A140" s="12"/>
      <c r="B140" s="12"/>
      <c r="C140" s="12"/>
      <c r="D140" s="12"/>
      <c r="E140" s="13"/>
      <c r="F140" s="13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</row>
    <row r="141" spans="1:57" x14ac:dyDescent="0.4">
      <c r="A141" s="12"/>
      <c r="B141" s="12"/>
      <c r="C141" s="12"/>
      <c r="D141" s="12"/>
      <c r="E141" s="13"/>
      <c r="F141" s="13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</row>
    <row r="142" spans="1:57" x14ac:dyDescent="0.4">
      <c r="A142" s="12"/>
      <c r="B142" s="12"/>
      <c r="C142" s="12"/>
      <c r="D142" s="12"/>
      <c r="E142" s="13"/>
      <c r="F142" s="13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</row>
    <row r="143" spans="1:57" x14ac:dyDescent="0.4">
      <c r="A143" s="12"/>
      <c r="B143" s="12"/>
      <c r="C143" s="12"/>
      <c r="D143" s="12"/>
      <c r="E143" s="13"/>
      <c r="F143" s="13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</row>
    <row r="144" spans="1:57" x14ac:dyDescent="0.4">
      <c r="A144" s="12"/>
      <c r="B144" s="12"/>
      <c r="C144" s="12"/>
      <c r="D144" s="12"/>
      <c r="E144" s="13"/>
      <c r="F144" s="13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</row>
    <row r="145" spans="1:57" x14ac:dyDescent="0.4">
      <c r="A145" s="12"/>
      <c r="B145" s="12"/>
      <c r="C145" s="12"/>
      <c r="D145" s="12"/>
      <c r="E145" s="13"/>
      <c r="F145" s="13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</row>
    <row r="146" spans="1:57" x14ac:dyDescent="0.4">
      <c r="A146" s="12"/>
      <c r="B146" s="12"/>
      <c r="C146" s="12"/>
      <c r="D146" s="12"/>
      <c r="E146" s="13"/>
      <c r="F146" s="13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</row>
    <row r="147" spans="1:57" x14ac:dyDescent="0.4">
      <c r="A147" s="12"/>
      <c r="B147" s="12"/>
      <c r="C147" s="12"/>
      <c r="D147" s="12"/>
      <c r="E147" s="13"/>
      <c r="F147" s="13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</row>
    <row r="148" spans="1:57" x14ac:dyDescent="0.4">
      <c r="A148" s="12"/>
      <c r="B148" s="12"/>
      <c r="C148" s="12"/>
      <c r="D148" s="12"/>
      <c r="E148" s="13"/>
      <c r="F148" s="13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</row>
    <row r="149" spans="1:57" x14ac:dyDescent="0.4">
      <c r="A149" s="12"/>
      <c r="B149" s="12"/>
      <c r="C149" s="12"/>
      <c r="D149" s="12"/>
      <c r="E149" s="13"/>
      <c r="F149" s="13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</row>
    <row r="150" spans="1:57" x14ac:dyDescent="0.4">
      <c r="A150" s="12"/>
      <c r="B150" s="12"/>
      <c r="C150" s="12"/>
      <c r="D150" s="12"/>
      <c r="E150" s="13"/>
      <c r="F150" s="13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</row>
    <row r="151" spans="1:57" x14ac:dyDescent="0.4">
      <c r="A151" s="12"/>
      <c r="B151" s="12"/>
      <c r="C151" s="12"/>
      <c r="D151" s="12"/>
      <c r="E151" s="13"/>
      <c r="F151" s="13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</row>
    <row r="152" spans="1:57" x14ac:dyDescent="0.4">
      <c r="A152" s="12"/>
      <c r="B152" s="12"/>
      <c r="C152" s="12"/>
      <c r="D152" s="12"/>
      <c r="E152" s="13"/>
      <c r="F152" s="13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</row>
    <row r="153" spans="1:57" x14ac:dyDescent="0.4">
      <c r="A153" s="12"/>
      <c r="B153" s="12"/>
      <c r="C153" s="12"/>
      <c r="D153" s="12"/>
      <c r="E153" s="13"/>
      <c r="F153" s="13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</row>
    <row r="154" spans="1:57" x14ac:dyDescent="0.4">
      <c r="A154" s="12"/>
      <c r="B154" s="12"/>
      <c r="C154" s="12"/>
      <c r="D154" s="12"/>
      <c r="E154" s="13"/>
      <c r="F154" s="13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</row>
    <row r="155" spans="1:57" x14ac:dyDescent="0.4">
      <c r="A155" s="12"/>
      <c r="B155" s="12"/>
      <c r="C155" s="12"/>
      <c r="D155" s="12"/>
      <c r="E155" s="13"/>
      <c r="F155" s="13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</row>
    <row r="156" spans="1:57" x14ac:dyDescent="0.4">
      <c r="A156" s="12"/>
      <c r="B156" s="12"/>
      <c r="C156" s="12"/>
      <c r="D156" s="12"/>
      <c r="E156" s="13"/>
      <c r="F156" s="13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</row>
    <row r="157" spans="1:57" x14ac:dyDescent="0.4">
      <c r="A157" s="12"/>
      <c r="B157" s="12"/>
      <c r="C157" s="12"/>
      <c r="D157" s="12"/>
      <c r="E157" s="13"/>
      <c r="F157" s="13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</row>
    <row r="158" spans="1:57" x14ac:dyDescent="0.4">
      <c r="A158" s="12"/>
      <c r="B158" s="12"/>
      <c r="C158" s="12"/>
      <c r="D158" s="12"/>
      <c r="E158" s="13"/>
      <c r="F158" s="13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</row>
    <row r="159" spans="1:57" x14ac:dyDescent="0.4">
      <c r="A159" s="12"/>
      <c r="B159" s="12"/>
      <c r="C159" s="12"/>
      <c r="D159" s="12"/>
      <c r="E159" s="13"/>
      <c r="F159" s="13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</row>
    <row r="160" spans="1:57" x14ac:dyDescent="0.4">
      <c r="A160" s="12"/>
      <c r="B160" s="12"/>
      <c r="C160" s="12"/>
      <c r="D160" s="12"/>
      <c r="E160" s="13"/>
      <c r="F160" s="13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</row>
    <row r="161" spans="1:57" x14ac:dyDescent="0.4">
      <c r="A161" s="12"/>
      <c r="B161" s="12"/>
      <c r="C161" s="12"/>
      <c r="D161" s="12"/>
      <c r="E161" s="13"/>
      <c r="F161" s="13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</row>
    <row r="162" spans="1:57" x14ac:dyDescent="0.4">
      <c r="A162" s="12"/>
      <c r="B162" s="12"/>
      <c r="C162" s="12"/>
      <c r="D162" s="12"/>
      <c r="E162" s="13"/>
      <c r="F162" s="13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</row>
    <row r="163" spans="1:57" x14ac:dyDescent="0.4">
      <c r="A163" s="12"/>
      <c r="B163" s="12"/>
      <c r="C163" s="12"/>
      <c r="D163" s="12"/>
      <c r="E163" s="13"/>
      <c r="F163" s="13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</row>
    <row r="164" spans="1:57" x14ac:dyDescent="0.4">
      <c r="A164" s="12"/>
      <c r="B164" s="12"/>
      <c r="C164" s="12"/>
      <c r="D164" s="12"/>
      <c r="E164" s="13"/>
      <c r="F164" s="13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</row>
    <row r="165" spans="1:57" x14ac:dyDescent="0.4">
      <c r="A165" s="12"/>
      <c r="B165" s="12"/>
      <c r="C165" s="12"/>
      <c r="D165" s="12"/>
      <c r="E165" s="13"/>
      <c r="F165" s="13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</row>
    <row r="166" spans="1:57" x14ac:dyDescent="0.4">
      <c r="A166" s="12"/>
      <c r="B166" s="12"/>
      <c r="C166" s="12"/>
      <c r="D166" s="12"/>
      <c r="E166" s="13"/>
      <c r="F166" s="13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</row>
    <row r="167" spans="1:57" x14ac:dyDescent="0.4">
      <c r="A167" s="12"/>
      <c r="B167" s="12"/>
      <c r="C167" s="12"/>
      <c r="D167" s="12"/>
      <c r="E167" s="13"/>
      <c r="F167" s="13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</row>
    <row r="168" spans="1:57" x14ac:dyDescent="0.4">
      <c r="A168" s="12"/>
      <c r="B168" s="12"/>
      <c r="C168" s="12"/>
      <c r="D168" s="12"/>
      <c r="E168" s="13"/>
      <c r="F168" s="13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</row>
    <row r="169" spans="1:57" x14ac:dyDescent="0.4">
      <c r="A169" s="12"/>
      <c r="B169" s="12"/>
      <c r="C169" s="12"/>
      <c r="D169" s="12"/>
      <c r="E169" s="13"/>
      <c r="F169" s="13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</row>
    <row r="170" spans="1:57" x14ac:dyDescent="0.4">
      <c r="A170" s="12"/>
      <c r="B170" s="12"/>
      <c r="C170" s="12"/>
      <c r="D170" s="12"/>
      <c r="E170" s="13"/>
      <c r="F170" s="13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</row>
    <row r="171" spans="1:57" x14ac:dyDescent="0.4">
      <c r="A171" s="12"/>
      <c r="B171" s="12"/>
      <c r="C171" s="12"/>
      <c r="D171" s="12"/>
      <c r="E171" s="13"/>
      <c r="F171" s="13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</row>
    <row r="172" spans="1:57" x14ac:dyDescent="0.4">
      <c r="A172" s="12"/>
      <c r="B172" s="12"/>
      <c r="C172" s="12"/>
      <c r="D172" s="12"/>
      <c r="E172" s="13"/>
      <c r="F172" s="13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</row>
    <row r="173" spans="1:57" x14ac:dyDescent="0.4">
      <c r="A173" s="12"/>
      <c r="B173" s="12"/>
      <c r="C173" s="12"/>
      <c r="D173" s="12"/>
      <c r="E173" s="13"/>
      <c r="F173" s="13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</row>
    <row r="174" spans="1:57" x14ac:dyDescent="0.4">
      <c r="A174" s="12"/>
      <c r="B174" s="12"/>
      <c r="C174" s="12"/>
      <c r="D174" s="12"/>
      <c r="E174" s="13"/>
      <c r="F174" s="13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</row>
    <row r="175" spans="1:57" x14ac:dyDescent="0.4">
      <c r="A175" s="12"/>
      <c r="B175" s="12"/>
      <c r="C175" s="12"/>
      <c r="D175" s="12"/>
      <c r="E175" s="13"/>
      <c r="F175" s="13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</row>
    <row r="176" spans="1:57" x14ac:dyDescent="0.4">
      <c r="A176" s="12"/>
      <c r="B176" s="12"/>
      <c r="C176" s="12"/>
      <c r="D176" s="12"/>
      <c r="E176" s="13"/>
      <c r="F176" s="13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</row>
    <row r="177" spans="1:57" x14ac:dyDescent="0.4">
      <c r="A177" s="12"/>
      <c r="B177" s="12"/>
      <c r="C177" s="12"/>
      <c r="D177" s="12"/>
      <c r="E177" s="13"/>
      <c r="F177" s="13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</row>
    <row r="178" spans="1:57" x14ac:dyDescent="0.4">
      <c r="A178" s="12"/>
      <c r="B178" s="12"/>
      <c r="C178" s="12"/>
      <c r="D178" s="12"/>
      <c r="E178" s="13"/>
      <c r="F178" s="13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</row>
    <row r="179" spans="1:57" x14ac:dyDescent="0.4">
      <c r="A179" s="12"/>
      <c r="B179" s="12"/>
      <c r="C179" s="12"/>
      <c r="D179" s="12"/>
      <c r="E179" s="13"/>
      <c r="F179" s="13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</row>
    <row r="180" spans="1:57" x14ac:dyDescent="0.4">
      <c r="A180" s="12"/>
      <c r="B180" s="12"/>
      <c r="C180" s="12"/>
      <c r="D180" s="12"/>
      <c r="E180" s="13"/>
      <c r="F180" s="13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</row>
    <row r="181" spans="1:57" x14ac:dyDescent="0.4">
      <c r="A181" s="12"/>
      <c r="B181" s="12"/>
      <c r="C181" s="12"/>
      <c r="D181" s="12"/>
      <c r="E181" s="13"/>
      <c r="F181" s="13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</row>
    <row r="182" spans="1:57" x14ac:dyDescent="0.4">
      <c r="A182" s="12"/>
      <c r="B182" s="12"/>
      <c r="C182" s="12"/>
      <c r="D182" s="12"/>
      <c r="E182" s="13"/>
      <c r="F182" s="13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</row>
    <row r="183" spans="1:57" x14ac:dyDescent="0.4">
      <c r="A183" s="12"/>
      <c r="B183" s="12"/>
      <c r="C183" s="12"/>
      <c r="D183" s="12"/>
      <c r="E183" s="13"/>
      <c r="F183" s="13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</row>
    <row r="184" spans="1:57" x14ac:dyDescent="0.4">
      <c r="A184" s="12"/>
      <c r="B184" s="12"/>
      <c r="C184" s="12"/>
      <c r="D184" s="12"/>
      <c r="E184" s="13"/>
      <c r="F184" s="13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</row>
    <row r="185" spans="1:57" x14ac:dyDescent="0.4">
      <c r="A185" s="12"/>
      <c r="B185" s="12"/>
      <c r="C185" s="12"/>
      <c r="D185" s="12"/>
      <c r="E185" s="13"/>
      <c r="F185" s="13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</row>
    <row r="186" spans="1:57" x14ac:dyDescent="0.4">
      <c r="A186" s="12"/>
      <c r="B186" s="12"/>
      <c r="C186" s="12"/>
      <c r="D186" s="12"/>
      <c r="E186" s="13"/>
      <c r="F186" s="13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</row>
    <row r="187" spans="1:57" x14ac:dyDescent="0.4">
      <c r="A187" s="12"/>
      <c r="B187" s="12"/>
      <c r="C187" s="12"/>
      <c r="D187" s="12"/>
      <c r="E187" s="13"/>
      <c r="F187" s="13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</row>
    <row r="188" spans="1:57" x14ac:dyDescent="0.4">
      <c r="A188" s="12"/>
      <c r="B188" s="12"/>
      <c r="C188" s="12"/>
      <c r="D188" s="12"/>
      <c r="E188" s="13"/>
      <c r="F188" s="13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</row>
    <row r="189" spans="1:57" x14ac:dyDescent="0.4">
      <c r="A189" s="12"/>
      <c r="B189" s="12"/>
      <c r="C189" s="12"/>
      <c r="D189" s="12"/>
      <c r="E189" s="13"/>
      <c r="F189" s="13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</row>
    <row r="190" spans="1:57" x14ac:dyDescent="0.4">
      <c r="A190" s="12"/>
      <c r="B190" s="12"/>
      <c r="C190" s="12"/>
      <c r="D190" s="12"/>
      <c r="E190" s="13"/>
      <c r="F190" s="13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</row>
    <row r="191" spans="1:57" x14ac:dyDescent="0.4">
      <c r="A191" s="12"/>
      <c r="B191" s="12"/>
      <c r="C191" s="12"/>
      <c r="D191" s="12"/>
      <c r="E191" s="13"/>
      <c r="F191" s="13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</row>
    <row r="192" spans="1:57" x14ac:dyDescent="0.4">
      <c r="A192" s="12"/>
      <c r="B192" s="12"/>
      <c r="C192" s="12"/>
      <c r="D192" s="12"/>
      <c r="E192" s="13"/>
      <c r="F192" s="13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</row>
    <row r="193" spans="1:57" x14ac:dyDescent="0.4">
      <c r="A193" s="12"/>
      <c r="B193" s="12"/>
      <c r="C193" s="12"/>
      <c r="D193" s="12"/>
      <c r="E193" s="13"/>
      <c r="F193" s="13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</row>
    <row r="194" spans="1:57" x14ac:dyDescent="0.4">
      <c r="A194" s="12"/>
      <c r="B194" s="12"/>
      <c r="C194" s="12"/>
      <c r="D194" s="12"/>
      <c r="E194" s="13"/>
      <c r="F194" s="13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</row>
    <row r="195" spans="1:57" x14ac:dyDescent="0.4">
      <c r="A195" s="12"/>
      <c r="B195" s="12"/>
      <c r="C195" s="12"/>
      <c r="D195" s="12"/>
      <c r="E195" s="13"/>
      <c r="F195" s="13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</row>
    <row r="196" spans="1:57" x14ac:dyDescent="0.4">
      <c r="A196" s="12"/>
      <c r="B196" s="12"/>
      <c r="C196" s="12"/>
      <c r="D196" s="12"/>
      <c r="E196" s="13"/>
      <c r="F196" s="13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</row>
    <row r="197" spans="1:57" x14ac:dyDescent="0.4">
      <c r="A197" s="12"/>
      <c r="B197" s="12"/>
      <c r="C197" s="12"/>
      <c r="D197" s="12"/>
      <c r="E197" s="13"/>
      <c r="F197" s="13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</row>
    <row r="198" spans="1:57" x14ac:dyDescent="0.4">
      <c r="A198" s="12"/>
      <c r="B198" s="12"/>
      <c r="C198" s="12"/>
      <c r="D198" s="12"/>
      <c r="E198" s="13"/>
      <c r="F198" s="13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</row>
    <row r="199" spans="1:57" x14ac:dyDescent="0.4">
      <c r="A199" s="12"/>
      <c r="B199" s="12"/>
      <c r="C199" s="12"/>
      <c r="D199" s="12"/>
      <c r="E199" s="13"/>
      <c r="F199" s="13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</row>
    <row r="200" spans="1:57" x14ac:dyDescent="0.4">
      <c r="A200" s="12"/>
      <c r="B200" s="12"/>
      <c r="C200" s="12"/>
      <c r="D200" s="12"/>
      <c r="E200" s="13"/>
      <c r="F200" s="13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</row>
    <row r="201" spans="1:57" x14ac:dyDescent="0.4">
      <c r="A201" s="12"/>
      <c r="B201" s="12"/>
      <c r="C201" s="12"/>
      <c r="D201" s="12"/>
      <c r="E201" s="13"/>
      <c r="F201" s="13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</row>
    <row r="202" spans="1:57" x14ac:dyDescent="0.4">
      <c r="A202" s="12"/>
      <c r="B202" s="12"/>
      <c r="C202" s="12"/>
      <c r="D202" s="12"/>
      <c r="E202" s="13"/>
      <c r="F202" s="13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</row>
    <row r="203" spans="1:57" x14ac:dyDescent="0.4">
      <c r="A203" s="12"/>
      <c r="B203" s="12"/>
      <c r="C203" s="12"/>
      <c r="D203" s="12"/>
      <c r="E203" s="13"/>
      <c r="F203" s="13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</row>
    <row r="204" spans="1:57" x14ac:dyDescent="0.4">
      <c r="A204" s="12"/>
      <c r="B204" s="12"/>
      <c r="C204" s="12"/>
      <c r="D204" s="12"/>
      <c r="E204" s="13"/>
      <c r="F204" s="13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</row>
    <row r="205" spans="1:57" x14ac:dyDescent="0.4">
      <c r="A205" s="12"/>
      <c r="B205" s="12"/>
      <c r="C205" s="12"/>
      <c r="D205" s="12"/>
      <c r="E205" s="13"/>
      <c r="F205" s="13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</row>
    <row r="206" spans="1:57" x14ac:dyDescent="0.4">
      <c r="A206" s="12"/>
      <c r="B206" s="12"/>
      <c r="C206" s="12"/>
      <c r="D206" s="12"/>
      <c r="E206" s="13"/>
      <c r="F206" s="13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</row>
    <row r="207" spans="1:57" x14ac:dyDescent="0.4">
      <c r="A207" s="12"/>
      <c r="B207" s="12"/>
      <c r="C207" s="12"/>
      <c r="D207" s="12"/>
      <c r="E207" s="13"/>
      <c r="F207" s="13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</row>
    <row r="208" spans="1:57" x14ac:dyDescent="0.4">
      <c r="A208" s="12"/>
      <c r="B208" s="12"/>
      <c r="C208" s="12"/>
      <c r="D208" s="12"/>
      <c r="E208" s="13"/>
      <c r="F208" s="13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</row>
    <row r="209" spans="1:57" x14ac:dyDescent="0.4">
      <c r="A209" s="12"/>
      <c r="B209" s="12"/>
      <c r="C209" s="12"/>
      <c r="D209" s="12"/>
      <c r="E209" s="13"/>
      <c r="F209" s="13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</row>
    <row r="210" spans="1:57" x14ac:dyDescent="0.4">
      <c r="A210" s="12"/>
      <c r="B210" s="12"/>
      <c r="C210" s="12"/>
      <c r="D210" s="12"/>
      <c r="E210" s="13"/>
      <c r="F210" s="13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</row>
    <row r="211" spans="1:57" x14ac:dyDescent="0.4">
      <c r="A211" s="12"/>
      <c r="B211" s="12"/>
      <c r="C211" s="12"/>
      <c r="D211" s="12"/>
      <c r="E211" s="13"/>
      <c r="F211" s="13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</row>
    <row r="212" spans="1:57" x14ac:dyDescent="0.4">
      <c r="A212" s="12"/>
      <c r="B212" s="12"/>
      <c r="C212" s="12"/>
      <c r="D212" s="12"/>
      <c r="E212" s="13"/>
      <c r="F212" s="13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</row>
    <row r="213" spans="1:57" x14ac:dyDescent="0.4">
      <c r="A213" s="12"/>
      <c r="B213" s="12"/>
      <c r="C213" s="12"/>
      <c r="D213" s="12"/>
      <c r="E213" s="13"/>
      <c r="F213" s="13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</row>
    <row r="214" spans="1:57" x14ac:dyDescent="0.4">
      <c r="A214" s="12"/>
      <c r="B214" s="12"/>
      <c r="C214" s="12"/>
      <c r="D214" s="12"/>
      <c r="E214" s="13"/>
      <c r="F214" s="13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</row>
    <row r="215" spans="1:57" x14ac:dyDescent="0.4">
      <c r="A215" s="12"/>
      <c r="B215" s="12"/>
      <c r="C215" s="12"/>
      <c r="D215" s="12"/>
      <c r="E215" s="13"/>
      <c r="F215" s="13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</row>
    <row r="216" spans="1:57" x14ac:dyDescent="0.4">
      <c r="A216" s="12"/>
      <c r="B216" s="12"/>
      <c r="C216" s="12"/>
      <c r="D216" s="12"/>
      <c r="E216" s="13"/>
      <c r="F216" s="13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</row>
    <row r="217" spans="1:57" x14ac:dyDescent="0.4">
      <c r="A217" s="12"/>
      <c r="B217" s="12"/>
      <c r="C217" s="12"/>
      <c r="D217" s="12"/>
      <c r="E217" s="13"/>
      <c r="F217" s="13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</row>
    <row r="218" spans="1:57" x14ac:dyDescent="0.4">
      <c r="A218" s="12"/>
      <c r="B218" s="12"/>
      <c r="C218" s="12"/>
      <c r="D218" s="12"/>
      <c r="E218" s="13"/>
      <c r="F218" s="13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</row>
    <row r="219" spans="1:57" x14ac:dyDescent="0.4">
      <c r="A219" s="12"/>
      <c r="B219" s="12"/>
      <c r="C219" s="12"/>
      <c r="D219" s="12"/>
      <c r="E219" s="13"/>
      <c r="F219" s="13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</row>
    <row r="220" spans="1:57" x14ac:dyDescent="0.4">
      <c r="A220" s="12"/>
      <c r="B220" s="12"/>
      <c r="C220" s="12"/>
      <c r="D220" s="12"/>
      <c r="E220" s="13"/>
      <c r="F220" s="13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</row>
    <row r="221" spans="1:57" x14ac:dyDescent="0.4">
      <c r="A221" s="12"/>
      <c r="B221" s="12"/>
      <c r="C221" s="12"/>
      <c r="D221" s="12"/>
      <c r="E221" s="13"/>
      <c r="F221" s="13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</row>
    <row r="222" spans="1:57" x14ac:dyDescent="0.4">
      <c r="A222" s="12"/>
      <c r="B222" s="12"/>
      <c r="C222" s="12"/>
      <c r="D222" s="12"/>
      <c r="E222" s="13"/>
      <c r="F222" s="13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</row>
    <row r="223" spans="1:57" x14ac:dyDescent="0.4">
      <c r="A223" s="12"/>
      <c r="B223" s="12"/>
      <c r="C223" s="12"/>
      <c r="D223" s="12"/>
      <c r="E223" s="13"/>
      <c r="F223" s="13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</row>
    <row r="224" spans="1:57" x14ac:dyDescent="0.4">
      <c r="A224" s="12"/>
      <c r="B224" s="12"/>
      <c r="C224" s="12"/>
      <c r="D224" s="12"/>
      <c r="E224" s="13"/>
      <c r="F224" s="13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</row>
    <row r="225" spans="1:57" x14ac:dyDescent="0.4">
      <c r="A225" s="12"/>
      <c r="B225" s="12"/>
      <c r="C225" s="12"/>
      <c r="D225" s="12"/>
      <c r="E225" s="13"/>
      <c r="F225" s="13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</row>
    <row r="226" spans="1:57" x14ac:dyDescent="0.4">
      <c r="A226" s="12"/>
      <c r="B226" s="12"/>
      <c r="C226" s="12"/>
      <c r="D226" s="12"/>
      <c r="E226" s="13"/>
      <c r="F226" s="13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</row>
    <row r="227" spans="1:57" x14ac:dyDescent="0.4">
      <c r="A227" s="12"/>
      <c r="B227" s="12"/>
      <c r="C227" s="12"/>
      <c r="D227" s="12"/>
      <c r="E227" s="13"/>
      <c r="F227" s="13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</row>
    <row r="228" spans="1:57" x14ac:dyDescent="0.4">
      <c r="A228" s="12"/>
      <c r="B228" s="12"/>
      <c r="C228" s="12"/>
      <c r="D228" s="12"/>
      <c r="E228" s="13"/>
      <c r="F228" s="13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</row>
    <row r="229" spans="1:57" x14ac:dyDescent="0.4">
      <c r="A229" s="12"/>
      <c r="B229" s="12"/>
      <c r="C229" s="12"/>
      <c r="D229" s="12"/>
      <c r="E229" s="13"/>
      <c r="F229" s="13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</row>
    <row r="230" spans="1:57" x14ac:dyDescent="0.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</row>
    <row r="231" spans="1:57" x14ac:dyDescent="0.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</row>
    <row r="232" spans="1:57" x14ac:dyDescent="0.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</row>
    <row r="233" spans="1:57" x14ac:dyDescent="0.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</row>
    <row r="234" spans="1:57" x14ac:dyDescent="0.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</row>
    <row r="235" spans="1:57" x14ac:dyDescent="0.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</row>
    <row r="236" spans="1:57" x14ac:dyDescent="0.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</row>
    <row r="237" spans="1:57" x14ac:dyDescent="0.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</row>
    <row r="238" spans="1:57" x14ac:dyDescent="0.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</row>
    <row r="239" spans="1:57" x14ac:dyDescent="0.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</row>
    <row r="240" spans="1:57" x14ac:dyDescent="0.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</row>
    <row r="241" spans="1:57" x14ac:dyDescent="0.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</row>
    <row r="242" spans="1:57" x14ac:dyDescent="0.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</row>
    <row r="243" spans="1:57" x14ac:dyDescent="0.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</row>
    <row r="244" spans="1:57" x14ac:dyDescent="0.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</row>
    <row r="245" spans="1:57" x14ac:dyDescent="0.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</row>
    <row r="246" spans="1:57" x14ac:dyDescent="0.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</row>
    <row r="247" spans="1:57" x14ac:dyDescent="0.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</row>
    <row r="248" spans="1:57" x14ac:dyDescent="0.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</row>
    <row r="249" spans="1:57" x14ac:dyDescent="0.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</row>
    <row r="250" spans="1:57" x14ac:dyDescent="0.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</row>
    <row r="251" spans="1:57" x14ac:dyDescent="0.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</row>
    <row r="252" spans="1:57" x14ac:dyDescent="0.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</row>
    <row r="253" spans="1:57" x14ac:dyDescent="0.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</row>
    <row r="254" spans="1:57" x14ac:dyDescent="0.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</row>
    <row r="255" spans="1:57" x14ac:dyDescent="0.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</row>
    <row r="256" spans="1:57" x14ac:dyDescent="0.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</row>
    <row r="257" spans="1:57" x14ac:dyDescent="0.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</row>
    <row r="258" spans="1:57" x14ac:dyDescent="0.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</row>
    <row r="259" spans="1:57" x14ac:dyDescent="0.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</row>
    <row r="260" spans="1:57" x14ac:dyDescent="0.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</row>
    <row r="261" spans="1:57" x14ac:dyDescent="0.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</row>
    <row r="262" spans="1:57" x14ac:dyDescent="0.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</row>
    <row r="263" spans="1:57" x14ac:dyDescent="0.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</row>
    <row r="264" spans="1:57" x14ac:dyDescent="0.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</row>
    <row r="265" spans="1:57" x14ac:dyDescent="0.4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</row>
    <row r="266" spans="1:57" x14ac:dyDescent="0.4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</row>
    <row r="267" spans="1:57" x14ac:dyDescent="0.4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</row>
    <row r="268" spans="1:57" x14ac:dyDescent="0.4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</row>
    <row r="269" spans="1:57" x14ac:dyDescent="0.4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</row>
    <row r="270" spans="1:57" x14ac:dyDescent="0.4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</row>
    <row r="271" spans="1:57" x14ac:dyDescent="0.4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</row>
    <row r="272" spans="1:57" x14ac:dyDescent="0.4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</row>
    <row r="273" spans="1:57" x14ac:dyDescent="0.4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</row>
    <row r="274" spans="1:57" x14ac:dyDescent="0.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</row>
    <row r="275" spans="1:57" x14ac:dyDescent="0.4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</row>
    <row r="276" spans="1:57" x14ac:dyDescent="0.4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</row>
    <row r="277" spans="1:57" x14ac:dyDescent="0.4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</row>
    <row r="278" spans="1:57" x14ac:dyDescent="0.4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</row>
    <row r="279" spans="1:57" x14ac:dyDescent="0.4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</row>
    <row r="280" spans="1:57" x14ac:dyDescent="0.4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</row>
    <row r="281" spans="1:57" x14ac:dyDescent="0.4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</row>
    <row r="282" spans="1:57" x14ac:dyDescent="0.4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</row>
    <row r="283" spans="1:57" x14ac:dyDescent="0.4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</row>
    <row r="284" spans="1:57" x14ac:dyDescent="0.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</row>
    <row r="285" spans="1:57" x14ac:dyDescent="0.4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</row>
    <row r="286" spans="1:57" x14ac:dyDescent="0.4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</row>
    <row r="287" spans="1:57" x14ac:dyDescent="0.4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</row>
    <row r="288" spans="1:57" x14ac:dyDescent="0.4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</row>
    <row r="289" spans="1:57" x14ac:dyDescent="0.4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</row>
    <row r="290" spans="1:57" x14ac:dyDescent="0.4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</row>
    <row r="291" spans="1:57" x14ac:dyDescent="0.4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</row>
    <row r="292" spans="1:57" x14ac:dyDescent="0.4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</row>
    <row r="293" spans="1:57" x14ac:dyDescent="0.4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</row>
    <row r="294" spans="1:57" x14ac:dyDescent="0.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</row>
    <row r="295" spans="1:57" x14ac:dyDescent="0.4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</row>
    <row r="296" spans="1:57" x14ac:dyDescent="0.4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</row>
    <row r="297" spans="1:57" x14ac:dyDescent="0.4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</row>
    <row r="298" spans="1:57" x14ac:dyDescent="0.4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</row>
    <row r="299" spans="1:57" x14ac:dyDescent="0.4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</row>
    <row r="300" spans="1:57" x14ac:dyDescent="0.4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</row>
    <row r="301" spans="1:57" x14ac:dyDescent="0.4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</row>
    <row r="302" spans="1:57" x14ac:dyDescent="0.4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</row>
    <row r="303" spans="1:57" x14ac:dyDescent="0.4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</row>
    <row r="304" spans="1:57" x14ac:dyDescent="0.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</row>
    <row r="305" spans="1:57" x14ac:dyDescent="0.4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</row>
    <row r="306" spans="1:57" x14ac:dyDescent="0.4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</row>
    <row r="307" spans="1:57" x14ac:dyDescent="0.4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</row>
    <row r="308" spans="1:57" x14ac:dyDescent="0.4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</row>
    <row r="309" spans="1:57" x14ac:dyDescent="0.4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</row>
    <row r="310" spans="1:57" x14ac:dyDescent="0.4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</row>
    <row r="311" spans="1:57" x14ac:dyDescent="0.4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</row>
    <row r="312" spans="1:57" x14ac:dyDescent="0.4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</row>
    <row r="313" spans="1:57" x14ac:dyDescent="0.4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</row>
    <row r="314" spans="1:57" x14ac:dyDescent="0.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</row>
    <row r="315" spans="1:57" x14ac:dyDescent="0.4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</row>
    <row r="316" spans="1:57" x14ac:dyDescent="0.4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</row>
    <row r="317" spans="1:57" x14ac:dyDescent="0.4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</row>
    <row r="318" spans="1:57" x14ac:dyDescent="0.4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</row>
    <row r="319" spans="1:57" x14ac:dyDescent="0.4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</row>
    <row r="320" spans="1:57" x14ac:dyDescent="0.4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</row>
    <row r="321" spans="1:57" x14ac:dyDescent="0.4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</row>
    <row r="322" spans="1:57" x14ac:dyDescent="0.4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</row>
    <row r="323" spans="1:57" x14ac:dyDescent="0.4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</row>
    <row r="324" spans="1:57" x14ac:dyDescent="0.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</row>
    <row r="325" spans="1:57" x14ac:dyDescent="0.4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</row>
    <row r="326" spans="1:57" x14ac:dyDescent="0.4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</row>
    <row r="327" spans="1:57" x14ac:dyDescent="0.4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</row>
    <row r="328" spans="1:57" x14ac:dyDescent="0.4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</row>
    <row r="329" spans="1:57" x14ac:dyDescent="0.4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</row>
    <row r="330" spans="1:57" x14ac:dyDescent="0.4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</row>
    <row r="331" spans="1:57" x14ac:dyDescent="0.4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</row>
    <row r="332" spans="1:57" x14ac:dyDescent="0.4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</row>
    <row r="333" spans="1:57" x14ac:dyDescent="0.4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</row>
    <row r="334" spans="1:57" x14ac:dyDescent="0.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</row>
    <row r="335" spans="1:57" x14ac:dyDescent="0.4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</row>
    <row r="336" spans="1:57" x14ac:dyDescent="0.4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</row>
    <row r="337" spans="1:57" x14ac:dyDescent="0.4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</row>
    <row r="338" spans="1:57" x14ac:dyDescent="0.4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</row>
    <row r="339" spans="1:57" x14ac:dyDescent="0.4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</row>
    <row r="340" spans="1:57" x14ac:dyDescent="0.4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</row>
    <row r="341" spans="1:57" x14ac:dyDescent="0.4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</row>
    <row r="342" spans="1:57" x14ac:dyDescent="0.4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</row>
    <row r="343" spans="1:57" x14ac:dyDescent="0.4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</row>
    <row r="344" spans="1:57" x14ac:dyDescent="0.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</row>
    <row r="345" spans="1:57" x14ac:dyDescent="0.4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</row>
    <row r="346" spans="1:57" x14ac:dyDescent="0.4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</row>
    <row r="347" spans="1:57" x14ac:dyDescent="0.4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</row>
    <row r="348" spans="1:57" x14ac:dyDescent="0.4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</row>
    <row r="349" spans="1:57" x14ac:dyDescent="0.4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</row>
    <row r="350" spans="1:57" x14ac:dyDescent="0.4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</row>
    <row r="351" spans="1:57" x14ac:dyDescent="0.4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</row>
    <row r="352" spans="1:57" x14ac:dyDescent="0.4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</row>
    <row r="353" spans="1:57" x14ac:dyDescent="0.4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</row>
    <row r="354" spans="1:57" x14ac:dyDescent="0.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</row>
    <row r="355" spans="1:57" x14ac:dyDescent="0.4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</row>
    <row r="356" spans="1:57" x14ac:dyDescent="0.4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</row>
    <row r="357" spans="1:57" x14ac:dyDescent="0.4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</row>
    <row r="358" spans="1:57" x14ac:dyDescent="0.4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</row>
    <row r="359" spans="1:57" x14ac:dyDescent="0.4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</row>
    <row r="360" spans="1:57" x14ac:dyDescent="0.4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</row>
    <row r="361" spans="1:57" x14ac:dyDescent="0.4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</row>
    <row r="362" spans="1:57" x14ac:dyDescent="0.4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</row>
    <row r="363" spans="1:57" x14ac:dyDescent="0.4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</row>
    <row r="364" spans="1:57" x14ac:dyDescent="0.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</row>
    <row r="365" spans="1:57" x14ac:dyDescent="0.4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</row>
    <row r="366" spans="1:57" x14ac:dyDescent="0.4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</row>
    <row r="367" spans="1:57" x14ac:dyDescent="0.4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</row>
    <row r="368" spans="1:57" x14ac:dyDescent="0.4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</row>
    <row r="369" spans="1:57" x14ac:dyDescent="0.4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</row>
    <row r="370" spans="1:57" x14ac:dyDescent="0.4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</row>
    <row r="371" spans="1:57" x14ac:dyDescent="0.4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</row>
    <row r="372" spans="1:57" x14ac:dyDescent="0.4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</row>
    <row r="373" spans="1:57" x14ac:dyDescent="0.4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</row>
    <row r="374" spans="1:57" x14ac:dyDescent="0.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</row>
    <row r="375" spans="1:57" x14ac:dyDescent="0.4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</row>
    <row r="376" spans="1:57" x14ac:dyDescent="0.4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</row>
    <row r="377" spans="1:57" x14ac:dyDescent="0.4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</row>
    <row r="378" spans="1:57" x14ac:dyDescent="0.4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</row>
    <row r="379" spans="1:57" x14ac:dyDescent="0.4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</row>
    <row r="380" spans="1:57" x14ac:dyDescent="0.4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</row>
    <row r="381" spans="1:57" x14ac:dyDescent="0.4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</row>
    <row r="382" spans="1:57" x14ac:dyDescent="0.4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</row>
    <row r="383" spans="1:57" x14ac:dyDescent="0.4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</row>
    <row r="384" spans="1:57" x14ac:dyDescent="0.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</row>
    <row r="385" spans="1:57" x14ac:dyDescent="0.4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</row>
    <row r="386" spans="1:57" x14ac:dyDescent="0.4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</row>
    <row r="387" spans="1:57" x14ac:dyDescent="0.4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</row>
    <row r="388" spans="1:57" x14ac:dyDescent="0.4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</row>
    <row r="389" spans="1:57" x14ac:dyDescent="0.4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</row>
    <row r="390" spans="1:57" x14ac:dyDescent="0.4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</row>
    <row r="391" spans="1:57" x14ac:dyDescent="0.4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</row>
    <row r="392" spans="1:57" x14ac:dyDescent="0.4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</row>
    <row r="393" spans="1:57" x14ac:dyDescent="0.4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</row>
    <row r="394" spans="1:57" x14ac:dyDescent="0.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</row>
    <row r="395" spans="1:57" x14ac:dyDescent="0.4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</row>
    <row r="396" spans="1:57" x14ac:dyDescent="0.4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</row>
    <row r="397" spans="1:57" x14ac:dyDescent="0.4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</row>
    <row r="398" spans="1:57" x14ac:dyDescent="0.4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</row>
    <row r="399" spans="1:57" x14ac:dyDescent="0.4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</row>
    <row r="400" spans="1:57" x14ac:dyDescent="0.4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</row>
    <row r="401" spans="1:57" x14ac:dyDescent="0.4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</row>
    <row r="402" spans="1:57" x14ac:dyDescent="0.4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</row>
    <row r="403" spans="1:57" x14ac:dyDescent="0.4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</row>
    <row r="404" spans="1:57" x14ac:dyDescent="0.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</row>
    <row r="405" spans="1:57" x14ac:dyDescent="0.4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</row>
    <row r="406" spans="1:57" x14ac:dyDescent="0.4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</row>
    <row r="407" spans="1:57" x14ac:dyDescent="0.4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</row>
    <row r="408" spans="1:57" x14ac:dyDescent="0.4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</row>
    <row r="409" spans="1:57" x14ac:dyDescent="0.4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</row>
    <row r="410" spans="1:57" x14ac:dyDescent="0.4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</row>
    <row r="411" spans="1:57" x14ac:dyDescent="0.4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</row>
    <row r="412" spans="1:57" x14ac:dyDescent="0.4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</row>
    <row r="413" spans="1:57" x14ac:dyDescent="0.4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</row>
    <row r="414" spans="1:57" x14ac:dyDescent="0.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</row>
    <row r="415" spans="1:57" x14ac:dyDescent="0.4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</row>
    <row r="416" spans="1:57" x14ac:dyDescent="0.4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</row>
    <row r="417" spans="1:57" x14ac:dyDescent="0.4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</row>
    <row r="418" spans="1:57" x14ac:dyDescent="0.4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</row>
    <row r="419" spans="1:57" x14ac:dyDescent="0.4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</row>
    <row r="420" spans="1:57" x14ac:dyDescent="0.4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</row>
    <row r="421" spans="1:57" x14ac:dyDescent="0.4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</row>
    <row r="422" spans="1:57" x14ac:dyDescent="0.4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</row>
    <row r="423" spans="1:57" x14ac:dyDescent="0.4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</row>
    <row r="424" spans="1:57" x14ac:dyDescent="0.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</row>
    <row r="425" spans="1:57" x14ac:dyDescent="0.4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</row>
    <row r="426" spans="1:57" x14ac:dyDescent="0.4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</row>
    <row r="427" spans="1:57" x14ac:dyDescent="0.4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</row>
    <row r="428" spans="1:57" x14ac:dyDescent="0.4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</row>
    <row r="429" spans="1:57" x14ac:dyDescent="0.4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</row>
    <row r="430" spans="1:57" x14ac:dyDescent="0.4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</row>
    <row r="431" spans="1:57" x14ac:dyDescent="0.4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</row>
    <row r="432" spans="1:57" x14ac:dyDescent="0.4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</row>
    <row r="433" spans="1:57" x14ac:dyDescent="0.4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</row>
    <row r="434" spans="1:57" x14ac:dyDescent="0.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</row>
    <row r="435" spans="1:57" x14ac:dyDescent="0.4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</row>
    <row r="436" spans="1:57" x14ac:dyDescent="0.4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</row>
    <row r="437" spans="1:57" x14ac:dyDescent="0.4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</row>
    <row r="438" spans="1:57" x14ac:dyDescent="0.4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</row>
    <row r="439" spans="1:57" x14ac:dyDescent="0.4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</row>
    <row r="440" spans="1:57" x14ac:dyDescent="0.4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</row>
    <row r="441" spans="1:57" x14ac:dyDescent="0.4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</row>
    <row r="442" spans="1:57" x14ac:dyDescent="0.4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</row>
    <row r="443" spans="1:57" x14ac:dyDescent="0.4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</row>
    <row r="444" spans="1:57" x14ac:dyDescent="0.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</row>
    <row r="445" spans="1:57" x14ac:dyDescent="0.4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</row>
    <row r="446" spans="1:57" x14ac:dyDescent="0.4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</row>
    <row r="447" spans="1:57" x14ac:dyDescent="0.4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</row>
    <row r="448" spans="1:57" x14ac:dyDescent="0.4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</row>
    <row r="449" spans="1:57" x14ac:dyDescent="0.4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</row>
    <row r="450" spans="1:57" x14ac:dyDescent="0.4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</row>
    <row r="451" spans="1:57" x14ac:dyDescent="0.4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</row>
    <row r="452" spans="1:57" x14ac:dyDescent="0.4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</row>
    <row r="453" spans="1:57" x14ac:dyDescent="0.4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</row>
    <row r="454" spans="1:57" x14ac:dyDescent="0.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</row>
    <row r="455" spans="1:57" x14ac:dyDescent="0.4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</row>
    <row r="456" spans="1:57" x14ac:dyDescent="0.4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</row>
    <row r="457" spans="1:57" x14ac:dyDescent="0.4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</row>
    <row r="458" spans="1:57" x14ac:dyDescent="0.4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</row>
    <row r="459" spans="1:57" x14ac:dyDescent="0.4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</row>
    <row r="460" spans="1:57" x14ac:dyDescent="0.4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</row>
    <row r="461" spans="1:57" x14ac:dyDescent="0.4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</row>
    <row r="462" spans="1:57" x14ac:dyDescent="0.4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</row>
    <row r="463" spans="1:57" x14ac:dyDescent="0.4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</row>
    <row r="464" spans="1:57" x14ac:dyDescent="0.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</row>
    <row r="465" spans="1:57" x14ac:dyDescent="0.4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</row>
    <row r="466" spans="1:57" x14ac:dyDescent="0.4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</row>
    <row r="467" spans="1:57" x14ac:dyDescent="0.4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</row>
    <row r="468" spans="1:57" x14ac:dyDescent="0.4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</row>
    <row r="469" spans="1:57" x14ac:dyDescent="0.4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</row>
    <row r="470" spans="1:57" x14ac:dyDescent="0.4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</row>
    <row r="471" spans="1:57" x14ac:dyDescent="0.4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</row>
    <row r="472" spans="1:57" x14ac:dyDescent="0.4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</row>
    <row r="473" spans="1:57" x14ac:dyDescent="0.4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</row>
    <row r="474" spans="1:57" x14ac:dyDescent="0.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</row>
    <row r="475" spans="1:57" x14ac:dyDescent="0.4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</row>
    <row r="476" spans="1:57" x14ac:dyDescent="0.4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</row>
    <row r="477" spans="1:57" x14ac:dyDescent="0.4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</row>
    <row r="478" spans="1:57" x14ac:dyDescent="0.4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</row>
    <row r="479" spans="1:57" x14ac:dyDescent="0.4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</row>
    <row r="480" spans="1:57" x14ac:dyDescent="0.4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</row>
    <row r="481" spans="1:57" x14ac:dyDescent="0.4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</row>
    <row r="482" spans="1:57" x14ac:dyDescent="0.4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</row>
    <row r="483" spans="1:57" x14ac:dyDescent="0.4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</row>
    <row r="484" spans="1:57" x14ac:dyDescent="0.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</row>
    <row r="485" spans="1:57" x14ac:dyDescent="0.4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</row>
    <row r="486" spans="1:57" x14ac:dyDescent="0.4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</row>
    <row r="487" spans="1:57" x14ac:dyDescent="0.4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</row>
    <row r="488" spans="1:57" x14ac:dyDescent="0.4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</row>
    <row r="489" spans="1:57" x14ac:dyDescent="0.4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</row>
    <row r="490" spans="1:57" x14ac:dyDescent="0.4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</row>
    <row r="491" spans="1:57" x14ac:dyDescent="0.4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</row>
    <row r="492" spans="1:57" x14ac:dyDescent="0.4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</row>
    <row r="493" spans="1:57" x14ac:dyDescent="0.4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</row>
    <row r="494" spans="1:57" x14ac:dyDescent="0.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</row>
    <row r="495" spans="1:57" x14ac:dyDescent="0.4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</row>
    <row r="496" spans="1:57" x14ac:dyDescent="0.4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</row>
    <row r="497" spans="1:57" x14ac:dyDescent="0.4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</row>
    <row r="498" spans="1:57" x14ac:dyDescent="0.4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</row>
    <row r="499" spans="1:57" x14ac:dyDescent="0.4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</row>
    <row r="500" spans="1:57" x14ac:dyDescent="0.4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</row>
    <row r="501" spans="1:57" x14ac:dyDescent="0.4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</row>
    <row r="502" spans="1:57" x14ac:dyDescent="0.4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</row>
    <row r="503" spans="1:57" x14ac:dyDescent="0.4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</row>
    <row r="504" spans="1:57" x14ac:dyDescent="0.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</row>
    <row r="505" spans="1:57" x14ac:dyDescent="0.4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</row>
    <row r="506" spans="1:57" x14ac:dyDescent="0.4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</row>
    <row r="507" spans="1:57" x14ac:dyDescent="0.4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</row>
    <row r="508" spans="1:57" x14ac:dyDescent="0.4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</row>
    <row r="509" spans="1:57" x14ac:dyDescent="0.4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</row>
    <row r="510" spans="1:57" x14ac:dyDescent="0.4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</row>
    <row r="511" spans="1:57" x14ac:dyDescent="0.4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</row>
    <row r="512" spans="1:57" x14ac:dyDescent="0.4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</row>
    <row r="513" spans="1:57" x14ac:dyDescent="0.4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</row>
    <row r="514" spans="1:57" x14ac:dyDescent="0.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</row>
    <row r="515" spans="1:57" x14ac:dyDescent="0.4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</row>
    <row r="516" spans="1:57" x14ac:dyDescent="0.4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</row>
    <row r="517" spans="1:57" x14ac:dyDescent="0.4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</row>
    <row r="518" spans="1:57" x14ac:dyDescent="0.4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</row>
    <row r="519" spans="1:57" x14ac:dyDescent="0.4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</row>
    <row r="520" spans="1:57" x14ac:dyDescent="0.4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</row>
    <row r="521" spans="1:57" x14ac:dyDescent="0.4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</row>
    <row r="522" spans="1:57" x14ac:dyDescent="0.4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</row>
    <row r="523" spans="1:57" x14ac:dyDescent="0.4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</row>
    <row r="524" spans="1:57" x14ac:dyDescent="0.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</row>
    <row r="525" spans="1:57" x14ac:dyDescent="0.4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</row>
    <row r="526" spans="1:57" x14ac:dyDescent="0.4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</row>
    <row r="527" spans="1:57" x14ac:dyDescent="0.4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</row>
    <row r="528" spans="1:57" x14ac:dyDescent="0.4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</row>
    <row r="529" spans="1:57" x14ac:dyDescent="0.4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</row>
    <row r="530" spans="1:57" x14ac:dyDescent="0.4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</row>
    <row r="531" spans="1:57" x14ac:dyDescent="0.4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</row>
    <row r="532" spans="1:57" x14ac:dyDescent="0.4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</row>
    <row r="533" spans="1:57" x14ac:dyDescent="0.4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</row>
    <row r="534" spans="1:57" x14ac:dyDescent="0.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</row>
    <row r="535" spans="1:57" x14ac:dyDescent="0.4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</row>
    <row r="536" spans="1:57" x14ac:dyDescent="0.4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</row>
    <row r="537" spans="1:57" x14ac:dyDescent="0.4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</row>
    <row r="538" spans="1:57" x14ac:dyDescent="0.4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</row>
    <row r="539" spans="1:57" x14ac:dyDescent="0.4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</row>
    <row r="540" spans="1:57" x14ac:dyDescent="0.4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</row>
    <row r="541" spans="1:57" x14ac:dyDescent="0.4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</row>
    <row r="542" spans="1:57" x14ac:dyDescent="0.4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</row>
    <row r="543" spans="1:57" x14ac:dyDescent="0.4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</row>
    <row r="544" spans="1:57" x14ac:dyDescent="0.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</row>
    <row r="545" spans="1:57" x14ac:dyDescent="0.4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</row>
    <row r="546" spans="1:57" x14ac:dyDescent="0.4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</row>
    <row r="547" spans="1:57" x14ac:dyDescent="0.4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</row>
    <row r="548" spans="1:57" x14ac:dyDescent="0.4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</row>
    <row r="549" spans="1:57" x14ac:dyDescent="0.4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</row>
    <row r="550" spans="1:57" x14ac:dyDescent="0.4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</row>
    <row r="551" spans="1:57" x14ac:dyDescent="0.4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</row>
    <row r="552" spans="1:57" x14ac:dyDescent="0.4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</row>
    <row r="553" spans="1:57" x14ac:dyDescent="0.4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</row>
    <row r="554" spans="1:57" x14ac:dyDescent="0.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</row>
    <row r="555" spans="1:57" x14ac:dyDescent="0.4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</row>
    <row r="556" spans="1:57" x14ac:dyDescent="0.4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</row>
    <row r="557" spans="1:57" x14ac:dyDescent="0.4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</row>
    <row r="558" spans="1:57" x14ac:dyDescent="0.4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</row>
    <row r="559" spans="1:57" x14ac:dyDescent="0.4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</row>
    <row r="560" spans="1:57" x14ac:dyDescent="0.4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</row>
    <row r="561" spans="1:57" x14ac:dyDescent="0.4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</row>
    <row r="562" spans="1:57" x14ac:dyDescent="0.4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</row>
    <row r="563" spans="1:57" x14ac:dyDescent="0.4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</row>
    <row r="564" spans="1:57" x14ac:dyDescent="0.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</row>
    <row r="565" spans="1:57" x14ac:dyDescent="0.4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</row>
    <row r="566" spans="1:57" x14ac:dyDescent="0.4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</row>
    <row r="567" spans="1:57" x14ac:dyDescent="0.4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</row>
    <row r="568" spans="1:57" x14ac:dyDescent="0.4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</row>
    <row r="569" spans="1:57" x14ac:dyDescent="0.4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</row>
    <row r="570" spans="1:57" x14ac:dyDescent="0.4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</row>
    <row r="571" spans="1:57" x14ac:dyDescent="0.4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</row>
    <row r="572" spans="1:57" x14ac:dyDescent="0.4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</row>
    <row r="573" spans="1:57" x14ac:dyDescent="0.4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</row>
    <row r="574" spans="1:57" x14ac:dyDescent="0.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</row>
    <row r="575" spans="1:57" x14ac:dyDescent="0.4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</row>
    <row r="576" spans="1:57" x14ac:dyDescent="0.4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</row>
    <row r="577" spans="1:57" x14ac:dyDescent="0.4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</row>
    <row r="578" spans="1:57" x14ac:dyDescent="0.4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</row>
    <row r="579" spans="1:57" x14ac:dyDescent="0.4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</row>
    <row r="580" spans="1:57" x14ac:dyDescent="0.4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</row>
    <row r="581" spans="1:57" x14ac:dyDescent="0.4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</row>
    <row r="582" spans="1:57" x14ac:dyDescent="0.4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</row>
    <row r="583" spans="1:57" x14ac:dyDescent="0.4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</row>
    <row r="584" spans="1:57" x14ac:dyDescent="0.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</row>
    <row r="585" spans="1:57" x14ac:dyDescent="0.4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</row>
    <row r="586" spans="1:57" x14ac:dyDescent="0.4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</row>
    <row r="587" spans="1:57" x14ac:dyDescent="0.4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</row>
    <row r="588" spans="1:57" x14ac:dyDescent="0.4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</row>
    <row r="589" spans="1:57" x14ac:dyDescent="0.4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</row>
    <row r="590" spans="1:57" x14ac:dyDescent="0.4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</row>
    <row r="591" spans="1:57" x14ac:dyDescent="0.4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</row>
    <row r="592" spans="1:57" x14ac:dyDescent="0.4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</row>
    <row r="593" spans="1:57" x14ac:dyDescent="0.4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</row>
    <row r="594" spans="1:57" x14ac:dyDescent="0.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</row>
    <row r="595" spans="1:57" x14ac:dyDescent="0.4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</row>
    <row r="596" spans="1:57" x14ac:dyDescent="0.4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</row>
    <row r="597" spans="1:57" x14ac:dyDescent="0.4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</row>
    <row r="598" spans="1:57" x14ac:dyDescent="0.4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</row>
    <row r="599" spans="1:57" x14ac:dyDescent="0.4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</row>
    <row r="600" spans="1:57" x14ac:dyDescent="0.4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</row>
    <row r="601" spans="1:57" x14ac:dyDescent="0.4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</row>
    <row r="602" spans="1:57" x14ac:dyDescent="0.4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</row>
    <row r="603" spans="1:57" x14ac:dyDescent="0.4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</row>
    <row r="604" spans="1:57" x14ac:dyDescent="0.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</row>
    <row r="605" spans="1:57" x14ac:dyDescent="0.4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</row>
    <row r="606" spans="1:57" x14ac:dyDescent="0.4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</row>
    <row r="607" spans="1:57" x14ac:dyDescent="0.4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</row>
    <row r="608" spans="1:57" x14ac:dyDescent="0.4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</row>
    <row r="609" spans="1:57" x14ac:dyDescent="0.4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</row>
    <row r="610" spans="1:57" x14ac:dyDescent="0.4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</row>
    <row r="611" spans="1:57" x14ac:dyDescent="0.4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</row>
    <row r="612" spans="1:57" x14ac:dyDescent="0.4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</row>
    <row r="613" spans="1:57" x14ac:dyDescent="0.4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</row>
    <row r="614" spans="1:57" x14ac:dyDescent="0.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</row>
    <row r="615" spans="1:57" x14ac:dyDescent="0.4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</row>
    <row r="616" spans="1:57" x14ac:dyDescent="0.4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</row>
    <row r="617" spans="1:57" x14ac:dyDescent="0.4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</row>
    <row r="618" spans="1:57" x14ac:dyDescent="0.4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</row>
    <row r="619" spans="1:57" x14ac:dyDescent="0.4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</row>
    <row r="620" spans="1:57" x14ac:dyDescent="0.4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</row>
    <row r="621" spans="1:57" x14ac:dyDescent="0.4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</row>
    <row r="622" spans="1:57" x14ac:dyDescent="0.4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</row>
    <row r="623" spans="1:57" x14ac:dyDescent="0.4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</row>
    <row r="624" spans="1:57" x14ac:dyDescent="0.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</row>
    <row r="625" spans="1:57" x14ac:dyDescent="0.4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</row>
    <row r="626" spans="1:57" x14ac:dyDescent="0.4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</row>
    <row r="627" spans="1:57" x14ac:dyDescent="0.4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</row>
    <row r="628" spans="1:57" x14ac:dyDescent="0.4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</row>
    <row r="629" spans="1:57" x14ac:dyDescent="0.4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</row>
    <row r="630" spans="1:57" x14ac:dyDescent="0.4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</row>
    <row r="631" spans="1:57" x14ac:dyDescent="0.4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</row>
    <row r="632" spans="1:57" x14ac:dyDescent="0.4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</row>
    <row r="633" spans="1:57" x14ac:dyDescent="0.4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</row>
    <row r="634" spans="1:57" x14ac:dyDescent="0.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</row>
    <row r="635" spans="1:57" x14ac:dyDescent="0.4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</row>
    <row r="636" spans="1:57" x14ac:dyDescent="0.4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</row>
    <row r="637" spans="1:57" x14ac:dyDescent="0.4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</row>
    <row r="638" spans="1:57" x14ac:dyDescent="0.4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</row>
    <row r="639" spans="1:57" x14ac:dyDescent="0.4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</row>
    <row r="640" spans="1:57" x14ac:dyDescent="0.4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</row>
    <row r="641" spans="1:57" x14ac:dyDescent="0.4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</row>
    <row r="642" spans="1:57" x14ac:dyDescent="0.4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</row>
    <row r="643" spans="1:57" x14ac:dyDescent="0.4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</row>
    <row r="644" spans="1:57" x14ac:dyDescent="0.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</row>
    <row r="645" spans="1:57" x14ac:dyDescent="0.4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</row>
    <row r="646" spans="1:57" x14ac:dyDescent="0.4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</row>
    <row r="647" spans="1:57" x14ac:dyDescent="0.4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</row>
    <row r="648" spans="1:57" x14ac:dyDescent="0.4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</row>
    <row r="649" spans="1:57" x14ac:dyDescent="0.4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</row>
    <row r="650" spans="1:57" x14ac:dyDescent="0.4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</row>
    <row r="651" spans="1:57" x14ac:dyDescent="0.4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</row>
    <row r="652" spans="1:57" x14ac:dyDescent="0.4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</row>
    <row r="653" spans="1:57" x14ac:dyDescent="0.4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</row>
    <row r="654" spans="1:57" x14ac:dyDescent="0.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</row>
    <row r="655" spans="1:57" x14ac:dyDescent="0.4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</row>
    <row r="656" spans="1:57" x14ac:dyDescent="0.4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</row>
    <row r="657" spans="1:57" x14ac:dyDescent="0.4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</row>
    <row r="658" spans="1:57" x14ac:dyDescent="0.4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</row>
    <row r="659" spans="1:57" x14ac:dyDescent="0.4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</row>
    <row r="660" spans="1:57" x14ac:dyDescent="0.4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</row>
    <row r="661" spans="1:57" x14ac:dyDescent="0.4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</row>
    <row r="662" spans="1:57" x14ac:dyDescent="0.4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</row>
    <row r="663" spans="1:57" x14ac:dyDescent="0.4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</row>
    <row r="664" spans="1:57" x14ac:dyDescent="0.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</row>
    <row r="665" spans="1:57" x14ac:dyDescent="0.4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</row>
    <row r="666" spans="1:57" x14ac:dyDescent="0.4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</row>
    <row r="667" spans="1:57" x14ac:dyDescent="0.4"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</row>
    <row r="668" spans="1:57" x14ac:dyDescent="0.4"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</row>
    <row r="669" spans="1:57" x14ac:dyDescent="0.4"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</row>
    <row r="670" spans="1:57" x14ac:dyDescent="0.4"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</row>
    <row r="671" spans="1:57" x14ac:dyDescent="0.4"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</row>
    <row r="672" spans="1:57" x14ac:dyDescent="0.4"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</row>
    <row r="673" spans="8:57" x14ac:dyDescent="0.4"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</row>
    <row r="674" spans="8:57" x14ac:dyDescent="0.4"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</row>
    <row r="675" spans="8:57" x14ac:dyDescent="0.4"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</row>
    <row r="676" spans="8:57" x14ac:dyDescent="0.4"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</row>
    <row r="677" spans="8:57" x14ac:dyDescent="0.4"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</row>
    <row r="678" spans="8:57" x14ac:dyDescent="0.4"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</row>
    <row r="679" spans="8:57" x14ac:dyDescent="0.4"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</row>
    <row r="680" spans="8:57" x14ac:dyDescent="0.4"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</row>
    <row r="681" spans="8:57" x14ac:dyDescent="0.4"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</row>
    <row r="682" spans="8:57" x14ac:dyDescent="0.4"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</row>
    <row r="683" spans="8:57" x14ac:dyDescent="0.4"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</row>
    <row r="684" spans="8:57" x14ac:dyDescent="0.4"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</row>
    <row r="685" spans="8:57" x14ac:dyDescent="0.4"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</row>
    <row r="686" spans="8:57" x14ac:dyDescent="0.4"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</row>
    <row r="687" spans="8:57" x14ac:dyDescent="0.4"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</row>
    <row r="688" spans="8:57" x14ac:dyDescent="0.4"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</row>
    <row r="689" spans="8:57" x14ac:dyDescent="0.4"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</row>
    <row r="690" spans="8:57" x14ac:dyDescent="0.4"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</row>
    <row r="691" spans="8:57" x14ac:dyDescent="0.4"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</row>
    <row r="692" spans="8:57" x14ac:dyDescent="0.4"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</row>
    <row r="693" spans="8:57" x14ac:dyDescent="0.4"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</row>
    <row r="694" spans="8:57" x14ac:dyDescent="0.4"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</row>
    <row r="695" spans="8:57" x14ac:dyDescent="0.4"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</row>
    <row r="696" spans="8:57" x14ac:dyDescent="0.4"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7"/>
  <sheetViews>
    <sheetView workbookViewId="0">
      <pane xSplit="1" ySplit="2" topLeftCell="B16" activePane="bottomRight" state="frozen"/>
      <selection pane="topRight" activeCell="B1" sqref="B1"/>
      <selection pane="bottomLeft" activeCell="A3" sqref="A3"/>
      <selection pane="bottomRight" activeCell="A37" sqref="A37"/>
    </sheetView>
  </sheetViews>
  <sheetFormatPr defaultColWidth="8.85546875" defaultRowHeight="13.9" x14ac:dyDescent="0.4"/>
  <sheetData>
    <row r="1" spans="1:75" x14ac:dyDescent="0.4">
      <c r="A1" s="1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thickBot="1" x14ac:dyDescent="0.45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2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  <c r="AF2" s="5" t="s">
        <v>31</v>
      </c>
      <c r="AG2" s="5" t="s">
        <v>32</v>
      </c>
      <c r="AH2" s="5" t="s">
        <v>33</v>
      </c>
      <c r="AI2" s="5" t="s">
        <v>34</v>
      </c>
      <c r="AJ2" s="5" t="s">
        <v>35</v>
      </c>
      <c r="AK2" s="5" t="s">
        <v>36</v>
      </c>
      <c r="AL2" s="5" t="s">
        <v>37</v>
      </c>
      <c r="AM2" s="5" t="s">
        <v>38</v>
      </c>
      <c r="AN2" s="5" t="s">
        <v>39</v>
      </c>
      <c r="AO2" s="5" t="s">
        <v>40</v>
      </c>
      <c r="AP2" s="5" t="s">
        <v>41</v>
      </c>
      <c r="AQ2" s="5" t="s">
        <v>42</v>
      </c>
      <c r="AR2" s="5" t="s">
        <v>43</v>
      </c>
      <c r="AS2" s="5" t="s">
        <v>44</v>
      </c>
      <c r="AT2" s="5" t="s">
        <v>45</v>
      </c>
      <c r="AU2" s="5" t="s">
        <v>46</v>
      </c>
      <c r="AV2" s="5" t="s">
        <v>47</v>
      </c>
      <c r="AW2" s="5" t="s">
        <v>48</v>
      </c>
      <c r="AX2" s="2" t="s">
        <v>49</v>
      </c>
      <c r="AY2" s="5" t="s">
        <v>50</v>
      </c>
      <c r="AZ2" s="5" t="s">
        <v>51</v>
      </c>
      <c r="BA2" s="5" t="s">
        <v>52</v>
      </c>
      <c r="BB2" s="5" t="s">
        <v>53</v>
      </c>
      <c r="BC2" s="5" t="s">
        <v>54</v>
      </c>
      <c r="BD2" s="5" t="s">
        <v>55</v>
      </c>
      <c r="BE2" s="5" t="s">
        <v>56</v>
      </c>
      <c r="BF2" s="5" t="s">
        <v>57</v>
      </c>
      <c r="BG2" s="5" t="s">
        <v>58</v>
      </c>
      <c r="BH2" s="2" t="s">
        <v>59</v>
      </c>
      <c r="BI2" s="5" t="s">
        <v>60</v>
      </c>
      <c r="BJ2" s="5" t="s">
        <v>61</v>
      </c>
      <c r="BK2" s="5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thickTop="1" x14ac:dyDescent="0.4">
      <c r="A3" s="4">
        <v>1979</v>
      </c>
      <c r="B3" s="6">
        <v>58.6</v>
      </c>
      <c r="C3" s="6">
        <v>62.4</v>
      </c>
      <c r="D3" s="6">
        <v>87.7</v>
      </c>
      <c r="E3" s="6">
        <v>85.7</v>
      </c>
      <c r="F3" s="6">
        <v>86.2</v>
      </c>
      <c r="G3" s="6">
        <v>31.6</v>
      </c>
      <c r="H3" s="6">
        <v>64.900000000000006</v>
      </c>
      <c r="I3" s="6">
        <v>93.5</v>
      </c>
      <c r="J3" s="6">
        <v>54.2</v>
      </c>
      <c r="K3" s="6">
        <v>71.099999999999994</v>
      </c>
      <c r="L3" s="6">
        <v>60.7</v>
      </c>
      <c r="M3" s="6">
        <v>44.7</v>
      </c>
      <c r="N3" s="6">
        <v>48.2</v>
      </c>
      <c r="O3" s="6">
        <v>75.3</v>
      </c>
      <c r="P3" s="6">
        <v>36.4</v>
      </c>
      <c r="Q3" s="6">
        <v>53.2</v>
      </c>
      <c r="R3" s="6">
        <v>33.9</v>
      </c>
      <c r="S3" s="6" t="s">
        <v>62</v>
      </c>
      <c r="T3" s="6">
        <v>74.900000000000006</v>
      </c>
      <c r="U3" s="6">
        <v>91.1</v>
      </c>
      <c r="V3" s="6">
        <v>98.3</v>
      </c>
      <c r="W3" s="6">
        <v>62.6</v>
      </c>
      <c r="X3" s="6" t="s">
        <v>62</v>
      </c>
      <c r="Y3" s="6" t="s">
        <v>62</v>
      </c>
      <c r="Z3" s="6">
        <v>62.6</v>
      </c>
      <c r="AA3" s="6">
        <v>54.2</v>
      </c>
      <c r="AB3" s="6">
        <v>53.2</v>
      </c>
      <c r="AC3" s="6">
        <v>73.8</v>
      </c>
      <c r="AD3" s="6">
        <v>96.9</v>
      </c>
      <c r="AE3" s="6">
        <v>45.6</v>
      </c>
      <c r="AF3" s="6">
        <v>71.2</v>
      </c>
      <c r="AG3" s="6">
        <v>70.3</v>
      </c>
      <c r="AH3" s="6" t="s">
        <v>62</v>
      </c>
      <c r="AI3" s="6">
        <v>71.8</v>
      </c>
      <c r="AJ3" s="6">
        <v>45.5</v>
      </c>
      <c r="AK3" s="6">
        <v>89.7</v>
      </c>
      <c r="AL3" s="6">
        <v>78.2</v>
      </c>
      <c r="AM3" s="6">
        <v>10.4</v>
      </c>
      <c r="AN3" s="6">
        <v>54.1</v>
      </c>
      <c r="AO3" s="6">
        <v>88.9</v>
      </c>
      <c r="AP3" s="6">
        <v>45.5</v>
      </c>
      <c r="AQ3" s="6">
        <v>43.4</v>
      </c>
      <c r="AR3" s="6">
        <v>30.7</v>
      </c>
      <c r="AS3" s="6">
        <v>53.7</v>
      </c>
      <c r="AT3" s="6">
        <v>49.5</v>
      </c>
      <c r="AU3" s="6">
        <v>52</v>
      </c>
      <c r="AV3" s="6">
        <v>54.8</v>
      </c>
      <c r="AW3" s="6">
        <v>78.8</v>
      </c>
      <c r="AX3" s="6">
        <v>78.900000000000006</v>
      </c>
      <c r="AY3" s="6">
        <v>62</v>
      </c>
      <c r="AZ3" s="6">
        <v>70.3</v>
      </c>
      <c r="BA3" s="6" t="s">
        <v>62</v>
      </c>
      <c r="BB3" s="6">
        <v>84.2</v>
      </c>
      <c r="BC3" s="6">
        <v>54.7</v>
      </c>
      <c r="BD3" s="6">
        <v>50</v>
      </c>
      <c r="BE3" s="6">
        <v>14.8</v>
      </c>
      <c r="BF3" s="6">
        <v>90.6</v>
      </c>
      <c r="BG3" s="6">
        <v>41</v>
      </c>
      <c r="BH3" s="6">
        <v>98.9</v>
      </c>
      <c r="BI3" s="6">
        <v>72.400000000000006</v>
      </c>
      <c r="BJ3" s="6">
        <v>23.8</v>
      </c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</row>
    <row r="4" spans="1:75" x14ac:dyDescent="0.4">
      <c r="A4" s="4">
        <v>1980</v>
      </c>
      <c r="B4" s="6">
        <v>56.45</v>
      </c>
      <c r="C4" s="6">
        <v>63.45</v>
      </c>
      <c r="D4" s="6">
        <v>88.85</v>
      </c>
      <c r="E4" s="6">
        <v>86.95</v>
      </c>
      <c r="F4" s="6">
        <v>87.15</v>
      </c>
      <c r="G4" s="6">
        <v>26.5</v>
      </c>
      <c r="H4" s="6">
        <v>55.35</v>
      </c>
      <c r="I4" s="6">
        <v>93.1</v>
      </c>
      <c r="J4" s="6">
        <v>53.9</v>
      </c>
      <c r="K4" s="6">
        <v>72.95</v>
      </c>
      <c r="L4" s="6">
        <v>59.45</v>
      </c>
      <c r="M4" s="6">
        <v>40.75</v>
      </c>
      <c r="N4" s="6">
        <v>46.95</v>
      </c>
      <c r="O4" s="6">
        <v>73.849999999999994</v>
      </c>
      <c r="P4" s="6">
        <v>31.5</v>
      </c>
      <c r="Q4" s="6">
        <v>52.25</v>
      </c>
      <c r="R4" s="6">
        <v>34.1</v>
      </c>
      <c r="S4" s="6" t="s">
        <v>62</v>
      </c>
      <c r="T4" s="6">
        <v>75.5</v>
      </c>
      <c r="U4" s="6">
        <v>92</v>
      </c>
      <c r="V4" s="6">
        <v>98.05</v>
      </c>
      <c r="W4" s="6">
        <v>61.75</v>
      </c>
      <c r="X4" s="6" t="s">
        <v>62</v>
      </c>
      <c r="Y4" s="6" t="s">
        <v>62</v>
      </c>
      <c r="Z4" s="6">
        <v>58.85</v>
      </c>
      <c r="AA4" s="6">
        <v>51.05</v>
      </c>
      <c r="AB4" s="6">
        <v>54.8</v>
      </c>
      <c r="AC4" s="6">
        <v>75.25</v>
      </c>
      <c r="AD4" s="6">
        <v>95.3</v>
      </c>
      <c r="AE4" s="6">
        <v>44.15</v>
      </c>
      <c r="AF4" s="6">
        <v>60.9</v>
      </c>
      <c r="AG4" s="6">
        <v>72.45</v>
      </c>
      <c r="AH4" s="6" t="s">
        <v>62</v>
      </c>
      <c r="AI4" s="6">
        <v>72.400000000000006</v>
      </c>
      <c r="AJ4" s="6">
        <v>42.1</v>
      </c>
      <c r="AK4" s="6">
        <v>90.25</v>
      </c>
      <c r="AL4" s="6">
        <v>77.5</v>
      </c>
      <c r="AM4" s="6">
        <v>9.85</v>
      </c>
      <c r="AN4" s="6">
        <v>54.1</v>
      </c>
      <c r="AO4" s="6">
        <v>88.55</v>
      </c>
      <c r="AP4" s="6">
        <v>44.5</v>
      </c>
      <c r="AQ4" s="6">
        <v>45.1</v>
      </c>
      <c r="AR4" s="6">
        <v>37.799999999999997</v>
      </c>
      <c r="AS4" s="6">
        <v>52.65</v>
      </c>
      <c r="AT4" s="6">
        <v>39.35</v>
      </c>
      <c r="AU4" s="6">
        <v>54.75</v>
      </c>
      <c r="AV4" s="6">
        <v>52.25</v>
      </c>
      <c r="AW4" s="6">
        <v>70.599999999999994</v>
      </c>
      <c r="AX4" s="6">
        <v>78.05</v>
      </c>
      <c r="AY4" s="6">
        <v>61.15</v>
      </c>
      <c r="AZ4" s="6">
        <v>70.400000000000006</v>
      </c>
      <c r="BA4" s="6" t="s">
        <v>62</v>
      </c>
      <c r="BB4" s="6">
        <v>85.15</v>
      </c>
      <c r="BC4" s="6">
        <v>53.3</v>
      </c>
      <c r="BD4" s="6">
        <v>49.05</v>
      </c>
      <c r="BE4" s="6">
        <v>12.05</v>
      </c>
      <c r="BF4" s="6">
        <v>90.75</v>
      </c>
      <c r="BG4" s="6">
        <v>41.55</v>
      </c>
      <c r="BH4" s="6">
        <v>98.4</v>
      </c>
      <c r="BI4" s="6">
        <v>70.3</v>
      </c>
      <c r="BJ4" s="6">
        <v>25.2</v>
      </c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</row>
    <row r="5" spans="1:75" x14ac:dyDescent="0.4">
      <c r="A5" s="4">
        <v>1981</v>
      </c>
      <c r="B5" s="6">
        <v>58</v>
      </c>
      <c r="C5" s="6">
        <v>59.9</v>
      </c>
      <c r="D5" s="6">
        <v>90.2</v>
      </c>
      <c r="E5" s="6">
        <v>85.55</v>
      </c>
      <c r="F5" s="6">
        <v>82.7</v>
      </c>
      <c r="G5" s="6">
        <v>20.45</v>
      </c>
      <c r="H5" s="6">
        <v>49.3</v>
      </c>
      <c r="I5" s="6">
        <v>92.55</v>
      </c>
      <c r="J5" s="6">
        <v>54.6</v>
      </c>
      <c r="K5" s="6">
        <v>69.3</v>
      </c>
      <c r="L5" s="6">
        <v>58.4</v>
      </c>
      <c r="M5" s="6">
        <v>35.450000000000003</v>
      </c>
      <c r="N5" s="6">
        <v>42.85</v>
      </c>
      <c r="O5" s="6">
        <v>72.95</v>
      </c>
      <c r="P5" s="6">
        <v>27.65</v>
      </c>
      <c r="Q5" s="6">
        <v>51.35</v>
      </c>
      <c r="R5" s="6">
        <v>37.4</v>
      </c>
      <c r="S5" s="6">
        <v>12.95</v>
      </c>
      <c r="T5" s="6">
        <v>77</v>
      </c>
      <c r="U5" s="6">
        <v>89</v>
      </c>
      <c r="V5" s="6">
        <v>95.5</v>
      </c>
      <c r="W5" s="6">
        <v>62.15</v>
      </c>
      <c r="X5" s="6">
        <v>21.6</v>
      </c>
      <c r="Y5" s="6">
        <v>19.100000000000001</v>
      </c>
      <c r="Z5" s="6">
        <v>56.05</v>
      </c>
      <c r="AA5" s="6">
        <v>49.15</v>
      </c>
      <c r="AB5" s="6">
        <v>57.25</v>
      </c>
      <c r="AC5" s="6">
        <v>73.900000000000006</v>
      </c>
      <c r="AD5" s="6">
        <v>95.45</v>
      </c>
      <c r="AE5" s="6">
        <v>40</v>
      </c>
      <c r="AF5" s="6">
        <v>56.25</v>
      </c>
      <c r="AG5" s="6">
        <v>73.25</v>
      </c>
      <c r="AH5" s="6">
        <v>21</v>
      </c>
      <c r="AI5" s="6">
        <v>70.2</v>
      </c>
      <c r="AJ5" s="6">
        <v>38.299999999999997</v>
      </c>
      <c r="AK5" s="6">
        <v>89</v>
      </c>
      <c r="AL5" s="6">
        <v>77.650000000000006</v>
      </c>
      <c r="AM5" s="6">
        <v>10.050000000000001</v>
      </c>
      <c r="AN5" s="6">
        <v>55.6</v>
      </c>
      <c r="AO5" s="6">
        <v>88.95</v>
      </c>
      <c r="AP5" s="6">
        <v>42.2</v>
      </c>
      <c r="AQ5" s="6">
        <v>45.8</v>
      </c>
      <c r="AR5" s="6">
        <v>43.35</v>
      </c>
      <c r="AS5" s="6">
        <v>42.9</v>
      </c>
      <c r="AT5" s="6">
        <v>26.2</v>
      </c>
      <c r="AU5" s="6">
        <v>56.8</v>
      </c>
      <c r="AV5" s="6">
        <v>48.15</v>
      </c>
      <c r="AW5" s="6">
        <v>68.8</v>
      </c>
      <c r="AX5" s="6">
        <v>78.5</v>
      </c>
      <c r="AY5" s="6">
        <v>61.8</v>
      </c>
      <c r="AZ5" s="6">
        <v>69.3</v>
      </c>
      <c r="BA5" s="6" t="s">
        <v>62</v>
      </c>
      <c r="BB5" s="6">
        <v>82.75</v>
      </c>
      <c r="BC5" s="6">
        <v>51.95</v>
      </c>
      <c r="BD5" s="6">
        <v>47.95</v>
      </c>
      <c r="BE5" s="6">
        <v>14.85</v>
      </c>
      <c r="BF5" s="6">
        <v>89.45</v>
      </c>
      <c r="BG5" s="6">
        <v>41.15</v>
      </c>
      <c r="BH5" s="6">
        <v>98.2</v>
      </c>
      <c r="BI5" s="6">
        <v>67.650000000000006</v>
      </c>
      <c r="BJ5" s="6">
        <v>26.05</v>
      </c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x14ac:dyDescent="0.4">
      <c r="A6" s="4">
        <v>1982</v>
      </c>
      <c r="B6" s="6">
        <v>55.2</v>
      </c>
      <c r="C6" s="6">
        <v>43.6</v>
      </c>
      <c r="D6" s="6">
        <v>89.55</v>
      </c>
      <c r="E6" s="6">
        <v>82.55</v>
      </c>
      <c r="F6" s="6">
        <v>75.849999999999994</v>
      </c>
      <c r="G6" s="6">
        <v>15.7</v>
      </c>
      <c r="H6" s="6">
        <v>51.25</v>
      </c>
      <c r="I6" s="6">
        <v>91.5</v>
      </c>
      <c r="J6" s="6">
        <v>50.75</v>
      </c>
      <c r="K6" s="6">
        <v>63.05</v>
      </c>
      <c r="L6" s="6">
        <v>55.7</v>
      </c>
      <c r="M6" s="6">
        <v>17.05</v>
      </c>
      <c r="N6" s="6">
        <v>38.950000000000003</v>
      </c>
      <c r="O6" s="6">
        <v>71.55</v>
      </c>
      <c r="P6" s="6">
        <v>21.9</v>
      </c>
      <c r="Q6" s="6">
        <v>45</v>
      </c>
      <c r="R6" s="6">
        <v>35.25</v>
      </c>
      <c r="S6" s="6">
        <v>7.15</v>
      </c>
      <c r="T6" s="6">
        <v>75.05</v>
      </c>
      <c r="U6" s="6">
        <v>83.6</v>
      </c>
      <c r="V6" s="6">
        <v>94</v>
      </c>
      <c r="W6" s="6">
        <v>58.05</v>
      </c>
      <c r="X6" s="6">
        <v>16.55</v>
      </c>
      <c r="Y6" s="6">
        <v>15.85</v>
      </c>
      <c r="Z6" s="6">
        <v>50.5</v>
      </c>
      <c r="AA6" s="6">
        <v>46.6</v>
      </c>
      <c r="AB6" s="6">
        <v>56.15</v>
      </c>
      <c r="AC6" s="6">
        <v>72.150000000000006</v>
      </c>
      <c r="AD6" s="6">
        <v>95.85</v>
      </c>
      <c r="AE6" s="6">
        <v>33.9</v>
      </c>
      <c r="AF6" s="6">
        <v>57.05</v>
      </c>
      <c r="AG6" s="6">
        <v>72.3</v>
      </c>
      <c r="AH6" s="6">
        <v>19.649999999999999</v>
      </c>
      <c r="AI6" s="6">
        <v>58.8</v>
      </c>
      <c r="AJ6" s="6">
        <v>32.5</v>
      </c>
      <c r="AK6" s="6">
        <v>87.1</v>
      </c>
      <c r="AL6" s="6">
        <v>75</v>
      </c>
      <c r="AM6" s="6">
        <v>7.05</v>
      </c>
      <c r="AN6" s="6">
        <v>50.2</v>
      </c>
      <c r="AO6" s="6">
        <v>86.95</v>
      </c>
      <c r="AP6" s="6">
        <v>40.549999999999997</v>
      </c>
      <c r="AQ6" s="6">
        <v>43.15</v>
      </c>
      <c r="AR6" s="6">
        <v>39.299999999999997</v>
      </c>
      <c r="AS6" s="6">
        <v>39.5</v>
      </c>
      <c r="AT6" s="6">
        <v>10.9</v>
      </c>
      <c r="AU6" s="6">
        <v>55.15</v>
      </c>
      <c r="AV6" s="6">
        <v>25.2</v>
      </c>
      <c r="AW6" s="6">
        <v>63</v>
      </c>
      <c r="AX6" s="6">
        <v>78.5</v>
      </c>
      <c r="AY6" s="6">
        <v>60.45</v>
      </c>
      <c r="AZ6" s="6">
        <v>65.5</v>
      </c>
      <c r="BA6" s="6">
        <v>30.4</v>
      </c>
      <c r="BB6" s="6">
        <v>79.3</v>
      </c>
      <c r="BC6" s="6">
        <v>50.95</v>
      </c>
      <c r="BD6" s="6">
        <v>46.4</v>
      </c>
      <c r="BE6" s="6">
        <v>18.8</v>
      </c>
      <c r="BF6" s="6">
        <v>88.05</v>
      </c>
      <c r="BG6" s="6">
        <v>39.75</v>
      </c>
      <c r="BH6" s="6">
        <v>97.25</v>
      </c>
      <c r="BI6" s="6">
        <v>61.8</v>
      </c>
      <c r="BJ6" s="6">
        <v>26.25</v>
      </c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x14ac:dyDescent="0.4">
      <c r="A7" s="4">
        <v>1983</v>
      </c>
      <c r="B7" s="6">
        <v>54.95</v>
      </c>
      <c r="C7" s="6">
        <v>29.2</v>
      </c>
      <c r="D7" s="6">
        <v>86.1</v>
      </c>
      <c r="E7" s="6">
        <v>81.400000000000006</v>
      </c>
      <c r="F7" s="6">
        <v>72.599999999999994</v>
      </c>
      <c r="G7" s="6">
        <v>11.2</v>
      </c>
      <c r="H7" s="6">
        <v>42.85</v>
      </c>
      <c r="I7" s="6">
        <v>87.05</v>
      </c>
      <c r="J7" s="6">
        <v>38.4</v>
      </c>
      <c r="K7" s="6">
        <v>62</v>
      </c>
      <c r="L7" s="6">
        <v>53.25</v>
      </c>
      <c r="M7" s="6">
        <v>12.6</v>
      </c>
      <c r="N7" s="6">
        <v>35.950000000000003</v>
      </c>
      <c r="O7" s="6">
        <v>68.8</v>
      </c>
      <c r="P7" s="6">
        <v>16.100000000000001</v>
      </c>
      <c r="Q7" s="6">
        <v>30.85</v>
      </c>
      <c r="R7" s="6">
        <v>33.950000000000003</v>
      </c>
      <c r="S7" s="6">
        <v>6.5</v>
      </c>
      <c r="T7" s="6">
        <v>74.400000000000006</v>
      </c>
      <c r="U7" s="6">
        <v>79.650000000000006</v>
      </c>
      <c r="V7" s="6">
        <v>93.25</v>
      </c>
      <c r="W7" s="6">
        <v>54.95</v>
      </c>
      <c r="X7" s="6">
        <v>13.4</v>
      </c>
      <c r="Y7" s="6">
        <v>11.45</v>
      </c>
      <c r="Z7" s="6">
        <v>44.75</v>
      </c>
      <c r="AA7" s="6">
        <v>46.3</v>
      </c>
      <c r="AB7" s="6">
        <v>52.8</v>
      </c>
      <c r="AC7" s="6">
        <v>70.650000000000006</v>
      </c>
      <c r="AD7" s="6">
        <v>95.1</v>
      </c>
      <c r="AE7" s="6">
        <v>28.95</v>
      </c>
      <c r="AF7" s="6">
        <v>56.4</v>
      </c>
      <c r="AG7" s="6">
        <v>69.900000000000006</v>
      </c>
      <c r="AH7" s="6">
        <v>18.05</v>
      </c>
      <c r="AI7" s="6">
        <v>35.4</v>
      </c>
      <c r="AJ7" s="6">
        <v>29.85</v>
      </c>
      <c r="AK7" s="6">
        <v>86</v>
      </c>
      <c r="AL7" s="6">
        <v>71.849999999999994</v>
      </c>
      <c r="AM7" s="6">
        <v>5.75</v>
      </c>
      <c r="AN7" s="6">
        <v>39.4</v>
      </c>
      <c r="AO7" s="6">
        <v>85.95</v>
      </c>
      <c r="AP7" s="6">
        <v>37.4</v>
      </c>
      <c r="AQ7" s="6">
        <v>39.1</v>
      </c>
      <c r="AR7" s="6">
        <v>31.65</v>
      </c>
      <c r="AS7" s="6">
        <v>34.15</v>
      </c>
      <c r="AT7" s="6">
        <v>8.4</v>
      </c>
      <c r="AU7" s="6">
        <v>50.8</v>
      </c>
      <c r="AV7" s="6">
        <v>16.8</v>
      </c>
      <c r="AW7" s="6">
        <v>60.15</v>
      </c>
      <c r="AX7" s="6">
        <v>77.849999999999994</v>
      </c>
      <c r="AY7" s="6">
        <v>57.5</v>
      </c>
      <c r="AZ7" s="6">
        <v>62.35</v>
      </c>
      <c r="BA7" s="6">
        <v>29.95</v>
      </c>
      <c r="BB7" s="6">
        <v>76.849999999999994</v>
      </c>
      <c r="BC7" s="6">
        <v>51.7</v>
      </c>
      <c r="BD7" s="6">
        <v>46.6</v>
      </c>
      <c r="BE7" s="6">
        <v>23.95</v>
      </c>
      <c r="BF7" s="6">
        <v>89.1</v>
      </c>
      <c r="BG7" s="6">
        <v>34.65</v>
      </c>
      <c r="BH7" s="6">
        <v>96.25</v>
      </c>
      <c r="BI7" s="6">
        <v>50.4</v>
      </c>
      <c r="BJ7" s="6">
        <v>22.2</v>
      </c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x14ac:dyDescent="0.4">
      <c r="A8" s="4">
        <v>1984</v>
      </c>
      <c r="B8" s="6">
        <v>54</v>
      </c>
      <c r="C8" s="6">
        <v>24.1</v>
      </c>
      <c r="D8" s="6">
        <v>84.05</v>
      </c>
      <c r="E8" s="6">
        <v>81.599999999999994</v>
      </c>
      <c r="F8" s="6">
        <v>73.05</v>
      </c>
      <c r="G8" s="6">
        <v>8.65</v>
      </c>
      <c r="H8" s="6">
        <v>29.85</v>
      </c>
      <c r="I8" s="6">
        <v>86.6</v>
      </c>
      <c r="J8" s="6">
        <v>26.85</v>
      </c>
      <c r="K8" s="6">
        <v>64.55</v>
      </c>
      <c r="L8" s="6">
        <v>47</v>
      </c>
      <c r="M8" s="6">
        <v>13.95</v>
      </c>
      <c r="N8" s="6">
        <v>31</v>
      </c>
      <c r="O8" s="6">
        <v>70.650000000000006</v>
      </c>
      <c r="P8" s="6">
        <v>14.3</v>
      </c>
      <c r="Q8" s="6">
        <v>25.2</v>
      </c>
      <c r="R8" s="6">
        <v>32.5</v>
      </c>
      <c r="S8" s="6">
        <v>6.35</v>
      </c>
      <c r="T8" s="6">
        <v>75.05</v>
      </c>
      <c r="U8" s="6">
        <v>79.05</v>
      </c>
      <c r="V8" s="6">
        <v>92.9</v>
      </c>
      <c r="W8" s="6">
        <v>51.75</v>
      </c>
      <c r="X8" s="6">
        <v>12.1</v>
      </c>
      <c r="Y8" s="6">
        <v>10.1</v>
      </c>
      <c r="Z8" s="6">
        <v>44.95</v>
      </c>
      <c r="AA8" s="6">
        <v>47.25</v>
      </c>
      <c r="AB8" s="6">
        <v>49.7</v>
      </c>
      <c r="AC8" s="6">
        <v>71.599999999999994</v>
      </c>
      <c r="AD8" s="6">
        <v>95.05</v>
      </c>
      <c r="AE8" s="6">
        <v>26.7</v>
      </c>
      <c r="AF8" s="6">
        <v>55.7</v>
      </c>
      <c r="AG8" s="6">
        <v>67.3</v>
      </c>
      <c r="AH8" s="6">
        <v>18.149999999999999</v>
      </c>
      <c r="AI8" s="6">
        <v>37.15</v>
      </c>
      <c r="AJ8" s="6">
        <v>24.9</v>
      </c>
      <c r="AK8" s="6">
        <v>85.85</v>
      </c>
      <c r="AL8" s="6">
        <v>70.900000000000006</v>
      </c>
      <c r="AM8" s="6">
        <v>5</v>
      </c>
      <c r="AN8" s="6">
        <v>31.15</v>
      </c>
      <c r="AO8" s="6">
        <v>86.25</v>
      </c>
      <c r="AP8" s="6">
        <v>33.65</v>
      </c>
      <c r="AQ8" s="6">
        <v>34.35</v>
      </c>
      <c r="AR8" s="6">
        <v>23.95</v>
      </c>
      <c r="AS8" s="6">
        <v>23.25</v>
      </c>
      <c r="AT8" s="6">
        <v>11.05</v>
      </c>
      <c r="AU8" s="6">
        <v>47.9</v>
      </c>
      <c r="AV8" s="6">
        <v>19.8</v>
      </c>
      <c r="AW8" s="6">
        <v>62.7</v>
      </c>
      <c r="AX8" s="6">
        <v>78.8</v>
      </c>
      <c r="AY8" s="6">
        <v>57.25</v>
      </c>
      <c r="AZ8" s="6">
        <v>63.2</v>
      </c>
      <c r="BA8" s="6">
        <v>26.95</v>
      </c>
      <c r="BB8" s="6">
        <v>77.25</v>
      </c>
      <c r="BC8" s="6">
        <v>52.85</v>
      </c>
      <c r="BD8" s="6">
        <v>45</v>
      </c>
      <c r="BE8" s="6">
        <v>28.95</v>
      </c>
      <c r="BF8" s="6">
        <v>89.05</v>
      </c>
      <c r="BG8" s="6">
        <v>28.7</v>
      </c>
      <c r="BH8" s="6">
        <v>95.8</v>
      </c>
      <c r="BI8" s="6">
        <v>37.549999999999997</v>
      </c>
      <c r="BJ8" s="6">
        <v>19.149999999999999</v>
      </c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x14ac:dyDescent="0.4">
      <c r="A9" s="4">
        <v>1985</v>
      </c>
      <c r="B9" s="6">
        <v>53.7</v>
      </c>
      <c r="C9" s="6">
        <v>21.5</v>
      </c>
      <c r="D9" s="6">
        <v>83</v>
      </c>
      <c r="E9" s="6">
        <v>82.45</v>
      </c>
      <c r="F9" s="6">
        <v>74.599999999999994</v>
      </c>
      <c r="G9" s="6">
        <v>7.9</v>
      </c>
      <c r="H9" s="6">
        <v>31.3</v>
      </c>
      <c r="I9" s="6">
        <v>87.35</v>
      </c>
      <c r="J9" s="6">
        <v>24.15</v>
      </c>
      <c r="K9" s="6">
        <v>67.650000000000006</v>
      </c>
      <c r="L9" s="6">
        <v>39.799999999999997</v>
      </c>
      <c r="M9" s="6">
        <v>14.75</v>
      </c>
      <c r="N9" s="6">
        <v>26.5</v>
      </c>
      <c r="O9" s="6">
        <v>72.150000000000006</v>
      </c>
      <c r="P9" s="6">
        <v>13.3</v>
      </c>
      <c r="Q9" s="6">
        <v>24.55</v>
      </c>
      <c r="R9" s="6">
        <v>34.75</v>
      </c>
      <c r="S9" s="6">
        <v>6.4</v>
      </c>
      <c r="T9" s="6">
        <v>77.25</v>
      </c>
      <c r="U9" s="6">
        <v>80.75</v>
      </c>
      <c r="V9" s="6">
        <v>93.15</v>
      </c>
      <c r="W9" s="6">
        <v>51.4</v>
      </c>
      <c r="X9" s="6">
        <v>12.7</v>
      </c>
      <c r="Y9" s="6">
        <v>9.8000000000000007</v>
      </c>
      <c r="Z9" s="6">
        <v>48.9</v>
      </c>
      <c r="AA9" s="6">
        <v>46.1</v>
      </c>
      <c r="AB9" s="6">
        <v>49.45</v>
      </c>
      <c r="AC9" s="6">
        <v>74.05</v>
      </c>
      <c r="AD9" s="6">
        <v>95.1</v>
      </c>
      <c r="AE9" s="6">
        <v>27.9</v>
      </c>
      <c r="AF9" s="6">
        <v>57.6</v>
      </c>
      <c r="AG9" s="6">
        <v>65.099999999999994</v>
      </c>
      <c r="AH9" s="6">
        <v>21.65</v>
      </c>
      <c r="AI9" s="6">
        <v>39.15</v>
      </c>
      <c r="AJ9" s="6">
        <v>23.1</v>
      </c>
      <c r="AK9" s="6">
        <v>86.4</v>
      </c>
      <c r="AL9" s="6">
        <v>70.3</v>
      </c>
      <c r="AM9" s="6">
        <v>4.8499999999999996</v>
      </c>
      <c r="AN9" s="6">
        <v>26.25</v>
      </c>
      <c r="AO9" s="6">
        <v>86.15</v>
      </c>
      <c r="AP9" s="6">
        <v>31.85</v>
      </c>
      <c r="AQ9" s="6">
        <v>32.65</v>
      </c>
      <c r="AR9" s="6">
        <v>19.600000000000001</v>
      </c>
      <c r="AS9" s="6">
        <v>19.5</v>
      </c>
      <c r="AT9" s="6">
        <v>14</v>
      </c>
      <c r="AU9" s="6">
        <v>49.55</v>
      </c>
      <c r="AV9" s="6">
        <v>26.65</v>
      </c>
      <c r="AW9" s="6">
        <v>65.95</v>
      </c>
      <c r="AX9" s="6">
        <v>78.7</v>
      </c>
      <c r="AY9" s="6">
        <v>54.5</v>
      </c>
      <c r="AZ9" s="6">
        <v>66</v>
      </c>
      <c r="BA9" s="6">
        <v>24.85</v>
      </c>
      <c r="BB9" s="6">
        <v>78.55</v>
      </c>
      <c r="BC9" s="6">
        <v>52.05</v>
      </c>
      <c r="BD9" s="6">
        <v>42.55</v>
      </c>
      <c r="BE9" s="6">
        <v>34.549999999999997</v>
      </c>
      <c r="BF9" s="6">
        <v>88.45</v>
      </c>
      <c r="BG9" s="6">
        <v>27.9</v>
      </c>
      <c r="BH9" s="6">
        <v>95.85</v>
      </c>
      <c r="BI9" s="6">
        <v>37.1</v>
      </c>
      <c r="BJ9" s="6">
        <v>19.149999999999999</v>
      </c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x14ac:dyDescent="0.4">
      <c r="A10" s="4">
        <v>1986</v>
      </c>
      <c r="B10" s="6">
        <v>51.85</v>
      </c>
      <c r="C10" s="6">
        <v>23.8</v>
      </c>
      <c r="D10" s="6">
        <v>80.7</v>
      </c>
      <c r="E10" s="6">
        <v>83.4</v>
      </c>
      <c r="F10" s="6">
        <v>76.150000000000006</v>
      </c>
      <c r="G10" s="6">
        <v>7.65</v>
      </c>
      <c r="H10" s="6">
        <v>33.549999999999997</v>
      </c>
      <c r="I10" s="6">
        <v>87.6</v>
      </c>
      <c r="J10" s="6">
        <v>24.85</v>
      </c>
      <c r="K10" s="6">
        <v>68.150000000000006</v>
      </c>
      <c r="L10" s="6">
        <v>38.799999999999997</v>
      </c>
      <c r="M10" s="6">
        <v>16.350000000000001</v>
      </c>
      <c r="N10" s="6">
        <v>27.1</v>
      </c>
      <c r="O10" s="6">
        <v>73.75</v>
      </c>
      <c r="P10" s="6">
        <v>14.2</v>
      </c>
      <c r="Q10" s="6">
        <v>26.55</v>
      </c>
      <c r="R10" s="6">
        <v>31.1</v>
      </c>
      <c r="S10" s="6">
        <v>6.95</v>
      </c>
      <c r="T10" s="6">
        <v>78.349999999999994</v>
      </c>
      <c r="U10" s="6">
        <v>83.3</v>
      </c>
      <c r="V10" s="6">
        <v>94.2</v>
      </c>
      <c r="W10" s="6">
        <v>48.2</v>
      </c>
      <c r="X10" s="6">
        <v>12.9</v>
      </c>
      <c r="Y10" s="6">
        <v>12.05</v>
      </c>
      <c r="Z10" s="6">
        <v>51.45</v>
      </c>
      <c r="AA10" s="6">
        <v>50.05</v>
      </c>
      <c r="AB10" s="6">
        <v>48.6</v>
      </c>
      <c r="AC10" s="6">
        <v>76.150000000000006</v>
      </c>
      <c r="AD10" s="6">
        <v>95.6</v>
      </c>
      <c r="AE10" s="6">
        <v>29.65</v>
      </c>
      <c r="AF10" s="6">
        <v>57.7</v>
      </c>
      <c r="AG10" s="6">
        <v>61.8</v>
      </c>
      <c r="AH10" s="6">
        <v>24.45</v>
      </c>
      <c r="AI10" s="6">
        <v>33.6</v>
      </c>
      <c r="AJ10" s="6">
        <v>23.1</v>
      </c>
      <c r="AK10" s="6">
        <v>87.5</v>
      </c>
      <c r="AL10" s="6">
        <v>68.650000000000006</v>
      </c>
      <c r="AM10" s="6">
        <v>5.25</v>
      </c>
      <c r="AN10" s="6">
        <v>23.4</v>
      </c>
      <c r="AO10" s="6">
        <v>85.35</v>
      </c>
      <c r="AP10" s="6">
        <v>30.95</v>
      </c>
      <c r="AQ10" s="6">
        <v>31.35</v>
      </c>
      <c r="AR10" s="6">
        <v>15.4</v>
      </c>
      <c r="AS10" s="6">
        <v>20.05</v>
      </c>
      <c r="AT10" s="6">
        <v>15.05</v>
      </c>
      <c r="AU10" s="6">
        <v>51.15</v>
      </c>
      <c r="AV10" s="6">
        <v>31.55</v>
      </c>
      <c r="AW10" s="6">
        <v>67.349999999999994</v>
      </c>
      <c r="AX10" s="6">
        <v>75.599999999999994</v>
      </c>
      <c r="AY10" s="6">
        <v>42.05</v>
      </c>
      <c r="AZ10" s="6">
        <v>69.650000000000006</v>
      </c>
      <c r="BA10" s="6">
        <v>24.75</v>
      </c>
      <c r="BB10" s="6">
        <v>79.349999999999994</v>
      </c>
      <c r="BC10" s="6">
        <v>53.05</v>
      </c>
      <c r="BD10" s="6">
        <v>40.5</v>
      </c>
      <c r="BE10" s="6">
        <v>37.950000000000003</v>
      </c>
      <c r="BF10" s="6">
        <v>88.1</v>
      </c>
      <c r="BG10" s="6">
        <v>27.65</v>
      </c>
      <c r="BH10" s="6">
        <v>95.7</v>
      </c>
      <c r="BI10" s="6">
        <v>38.9</v>
      </c>
      <c r="BJ10" s="6">
        <v>22.15</v>
      </c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x14ac:dyDescent="0.4">
      <c r="A11" s="4">
        <v>1987</v>
      </c>
      <c r="B11" s="6">
        <v>44.85</v>
      </c>
      <c r="C11" s="6">
        <v>24.95</v>
      </c>
      <c r="D11" s="6">
        <v>74.599999999999994</v>
      </c>
      <c r="E11" s="6">
        <v>83.3</v>
      </c>
      <c r="F11" s="6">
        <v>76.599999999999994</v>
      </c>
      <c r="G11" s="6">
        <v>7.9</v>
      </c>
      <c r="H11" s="6">
        <v>33.6</v>
      </c>
      <c r="I11" s="6">
        <v>86.25</v>
      </c>
      <c r="J11" s="6">
        <v>26.15</v>
      </c>
      <c r="K11" s="6">
        <v>65.599999999999994</v>
      </c>
      <c r="L11" s="6">
        <v>39.5</v>
      </c>
      <c r="M11" s="6">
        <v>16.95</v>
      </c>
      <c r="N11" s="6">
        <v>26.95</v>
      </c>
      <c r="O11" s="6">
        <v>72.75</v>
      </c>
      <c r="P11" s="6">
        <v>15.2</v>
      </c>
      <c r="Q11" s="6">
        <v>25.15</v>
      </c>
      <c r="R11" s="6">
        <v>24.55</v>
      </c>
      <c r="S11" s="6">
        <v>8.0500000000000007</v>
      </c>
      <c r="T11" s="6">
        <v>78.05</v>
      </c>
      <c r="U11" s="6">
        <v>84.45</v>
      </c>
      <c r="V11" s="6">
        <v>94.15</v>
      </c>
      <c r="W11" s="6">
        <v>46.3</v>
      </c>
      <c r="X11" s="6">
        <v>12.9</v>
      </c>
      <c r="Y11" s="6">
        <v>12.4</v>
      </c>
      <c r="Z11" s="6">
        <v>48.8</v>
      </c>
      <c r="AA11" s="6">
        <v>50.15</v>
      </c>
      <c r="AB11" s="6">
        <v>44.65</v>
      </c>
      <c r="AC11" s="6">
        <v>77</v>
      </c>
      <c r="AD11" s="6">
        <v>95.7</v>
      </c>
      <c r="AE11" s="6">
        <v>30</v>
      </c>
      <c r="AF11" s="6">
        <v>60.25</v>
      </c>
      <c r="AG11" s="6">
        <v>55.8</v>
      </c>
      <c r="AH11" s="6">
        <v>25.35</v>
      </c>
      <c r="AI11" s="6">
        <v>27.9</v>
      </c>
      <c r="AJ11" s="6">
        <v>22.9</v>
      </c>
      <c r="AK11" s="6">
        <v>86.7</v>
      </c>
      <c r="AL11" s="6">
        <v>66.3</v>
      </c>
      <c r="AM11" s="6">
        <v>5.2</v>
      </c>
      <c r="AN11" s="6">
        <v>21.4</v>
      </c>
      <c r="AO11" s="6">
        <v>81.849999999999994</v>
      </c>
      <c r="AP11" s="6">
        <v>30.3</v>
      </c>
      <c r="AQ11" s="6">
        <v>30.2</v>
      </c>
      <c r="AR11" s="6">
        <v>14.25</v>
      </c>
      <c r="AS11" s="6">
        <v>22.7</v>
      </c>
      <c r="AT11" s="6">
        <v>16.649999999999999</v>
      </c>
      <c r="AU11" s="6">
        <v>54.3</v>
      </c>
      <c r="AV11" s="6">
        <v>31.25</v>
      </c>
      <c r="AW11" s="6">
        <v>65.400000000000006</v>
      </c>
      <c r="AX11" s="6">
        <v>74.3</v>
      </c>
      <c r="AY11" s="6">
        <v>32.049999999999997</v>
      </c>
      <c r="AZ11" s="6">
        <v>71.900000000000006</v>
      </c>
      <c r="BA11" s="6">
        <v>24.3</v>
      </c>
      <c r="BB11" s="6">
        <v>80</v>
      </c>
      <c r="BC11" s="6">
        <v>53.7</v>
      </c>
      <c r="BD11" s="6">
        <v>35.35</v>
      </c>
      <c r="BE11" s="6">
        <v>39.9</v>
      </c>
      <c r="BF11" s="6">
        <v>86.55</v>
      </c>
      <c r="BG11" s="6">
        <v>27.7</v>
      </c>
      <c r="BH11" s="6">
        <v>93.3</v>
      </c>
      <c r="BI11" s="6">
        <v>36.5</v>
      </c>
      <c r="BJ11" s="6">
        <v>22.1</v>
      </c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x14ac:dyDescent="0.4">
      <c r="A12" s="4">
        <v>1988</v>
      </c>
      <c r="B12" s="6">
        <v>40.85</v>
      </c>
      <c r="C12" s="6">
        <v>24</v>
      </c>
      <c r="D12" s="6">
        <v>69.95</v>
      </c>
      <c r="E12" s="6">
        <v>83.5</v>
      </c>
      <c r="F12" s="6">
        <v>77.349999999999994</v>
      </c>
      <c r="G12" s="6">
        <v>9.25</v>
      </c>
      <c r="H12" s="6">
        <v>28.9</v>
      </c>
      <c r="I12" s="6">
        <v>85.65</v>
      </c>
      <c r="J12" s="6">
        <v>28.05</v>
      </c>
      <c r="K12" s="6">
        <v>63.95</v>
      </c>
      <c r="L12" s="6">
        <v>38.5</v>
      </c>
      <c r="M12" s="6">
        <v>17.75</v>
      </c>
      <c r="N12" s="6">
        <v>25.7</v>
      </c>
      <c r="O12" s="6">
        <v>72.349999999999994</v>
      </c>
      <c r="P12" s="6">
        <v>14.75</v>
      </c>
      <c r="Q12" s="6">
        <v>22.3</v>
      </c>
      <c r="R12" s="6">
        <v>23.35</v>
      </c>
      <c r="S12" s="6">
        <v>8.8000000000000007</v>
      </c>
      <c r="T12" s="6">
        <v>78.400000000000006</v>
      </c>
      <c r="U12" s="6">
        <v>84.8</v>
      </c>
      <c r="V12" s="6">
        <v>93.1</v>
      </c>
      <c r="W12" s="6">
        <v>46.85</v>
      </c>
      <c r="X12" s="6">
        <v>14.15</v>
      </c>
      <c r="Y12" s="6">
        <v>13.7</v>
      </c>
      <c r="Z12" s="6">
        <v>45.2</v>
      </c>
      <c r="AA12" s="6">
        <v>49.15</v>
      </c>
      <c r="AB12" s="6">
        <v>43.05</v>
      </c>
      <c r="AC12" s="6">
        <v>77.55</v>
      </c>
      <c r="AD12" s="6">
        <v>94.7</v>
      </c>
      <c r="AE12" s="6">
        <v>30.45</v>
      </c>
      <c r="AF12" s="6">
        <v>63.1</v>
      </c>
      <c r="AG12" s="6">
        <v>54.95</v>
      </c>
      <c r="AH12" s="6">
        <v>28.35</v>
      </c>
      <c r="AI12" s="6">
        <v>28.45</v>
      </c>
      <c r="AJ12" s="6">
        <v>23.95</v>
      </c>
      <c r="AK12" s="6">
        <v>86.85</v>
      </c>
      <c r="AL12" s="6">
        <v>64.55</v>
      </c>
      <c r="AM12" s="6">
        <v>5.35</v>
      </c>
      <c r="AN12" s="6">
        <v>19.8</v>
      </c>
      <c r="AO12" s="6">
        <v>79.75</v>
      </c>
      <c r="AP12" s="6">
        <v>26.7</v>
      </c>
      <c r="AQ12" s="6">
        <v>27.3</v>
      </c>
      <c r="AR12" s="6">
        <v>13.45</v>
      </c>
      <c r="AS12" s="6">
        <v>23.85</v>
      </c>
      <c r="AT12" s="6">
        <v>17.600000000000001</v>
      </c>
      <c r="AU12" s="6">
        <v>57</v>
      </c>
      <c r="AV12" s="6">
        <v>32.85</v>
      </c>
      <c r="AW12" s="6">
        <v>65.05</v>
      </c>
      <c r="AX12" s="6">
        <v>75.099999999999994</v>
      </c>
      <c r="AY12" s="6">
        <v>32.35</v>
      </c>
      <c r="AZ12" s="6">
        <v>73.45</v>
      </c>
      <c r="BA12" s="6">
        <v>22.9</v>
      </c>
      <c r="BB12" s="6">
        <v>80.25</v>
      </c>
      <c r="BC12" s="6">
        <v>55.95</v>
      </c>
      <c r="BD12" s="6">
        <v>33.35</v>
      </c>
      <c r="BE12" s="6">
        <v>40.799999999999997</v>
      </c>
      <c r="BF12" s="6">
        <v>86.8</v>
      </c>
      <c r="BG12" s="6">
        <v>28.4</v>
      </c>
      <c r="BH12" s="6">
        <v>90.35</v>
      </c>
      <c r="BI12" s="6">
        <v>35.9</v>
      </c>
      <c r="BJ12" s="6">
        <v>23.6</v>
      </c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x14ac:dyDescent="0.4">
      <c r="A13" s="4">
        <v>1989</v>
      </c>
      <c r="B13" s="6">
        <v>39.700000000000003</v>
      </c>
      <c r="C13" s="6">
        <v>20.65</v>
      </c>
      <c r="D13" s="6">
        <v>70.05</v>
      </c>
      <c r="E13" s="6">
        <v>83.5</v>
      </c>
      <c r="F13" s="6">
        <v>78.5</v>
      </c>
      <c r="G13" s="6">
        <v>9.35</v>
      </c>
      <c r="H13" s="6">
        <v>28.45</v>
      </c>
      <c r="I13" s="6">
        <v>85.85</v>
      </c>
      <c r="J13" s="6">
        <v>32.35</v>
      </c>
      <c r="K13" s="6">
        <v>61.7</v>
      </c>
      <c r="L13" s="6">
        <v>37</v>
      </c>
      <c r="M13" s="6">
        <v>18.25</v>
      </c>
      <c r="N13" s="6">
        <v>23.4</v>
      </c>
      <c r="O13" s="6">
        <v>71.95</v>
      </c>
      <c r="P13" s="6">
        <v>16.149999999999999</v>
      </c>
      <c r="Q13" s="6">
        <v>18.850000000000001</v>
      </c>
      <c r="R13" s="6">
        <v>24.05</v>
      </c>
      <c r="S13" s="6">
        <v>9.85</v>
      </c>
      <c r="T13" s="6">
        <v>79.099999999999994</v>
      </c>
      <c r="U13" s="6">
        <v>85.45</v>
      </c>
      <c r="V13" s="6">
        <v>93.7</v>
      </c>
      <c r="W13" s="6">
        <v>48.75</v>
      </c>
      <c r="X13" s="6">
        <v>14.65</v>
      </c>
      <c r="Y13" s="6">
        <v>14</v>
      </c>
      <c r="Z13" s="6">
        <v>44.5</v>
      </c>
      <c r="AA13" s="6">
        <v>47.85</v>
      </c>
      <c r="AB13" s="6">
        <v>44.6</v>
      </c>
      <c r="AC13" s="6">
        <v>78.650000000000006</v>
      </c>
      <c r="AD13" s="6">
        <v>95.05</v>
      </c>
      <c r="AE13" s="6">
        <v>30</v>
      </c>
      <c r="AF13" s="6">
        <v>67.05</v>
      </c>
      <c r="AG13" s="6">
        <v>56.6</v>
      </c>
      <c r="AH13" s="6">
        <v>31.05</v>
      </c>
      <c r="AI13" s="6">
        <v>29.8</v>
      </c>
      <c r="AJ13" s="6">
        <v>26.05</v>
      </c>
      <c r="AK13" s="6">
        <v>87.3</v>
      </c>
      <c r="AL13" s="6">
        <v>64.099999999999994</v>
      </c>
      <c r="AM13" s="6">
        <v>4.5999999999999996</v>
      </c>
      <c r="AN13" s="6">
        <v>18.3</v>
      </c>
      <c r="AO13" s="6">
        <v>77.75</v>
      </c>
      <c r="AP13" s="6">
        <v>19.350000000000001</v>
      </c>
      <c r="AQ13" s="6">
        <v>25.55</v>
      </c>
      <c r="AR13" s="6">
        <v>10.85</v>
      </c>
      <c r="AS13" s="6">
        <v>24.9</v>
      </c>
      <c r="AT13" s="6">
        <v>18.45</v>
      </c>
      <c r="AU13" s="6">
        <v>60.45</v>
      </c>
      <c r="AV13" s="6">
        <v>32.6</v>
      </c>
      <c r="AW13" s="6">
        <v>64.599999999999994</v>
      </c>
      <c r="AX13" s="6">
        <v>76.3</v>
      </c>
      <c r="AY13" s="6">
        <v>32.299999999999997</v>
      </c>
      <c r="AZ13" s="6">
        <v>75.400000000000006</v>
      </c>
      <c r="BA13" s="6">
        <v>22.5</v>
      </c>
      <c r="BB13" s="6">
        <v>80.650000000000006</v>
      </c>
      <c r="BC13" s="6">
        <v>58.55</v>
      </c>
      <c r="BD13" s="6">
        <v>36.1</v>
      </c>
      <c r="BE13" s="6">
        <v>41.05</v>
      </c>
      <c r="BF13" s="6">
        <v>87.25</v>
      </c>
      <c r="BG13" s="6">
        <v>28.85</v>
      </c>
      <c r="BH13" s="6">
        <v>90.05</v>
      </c>
      <c r="BI13" s="6">
        <v>33.5</v>
      </c>
      <c r="BJ13" s="6">
        <v>26.55</v>
      </c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x14ac:dyDescent="0.4">
      <c r="A14" s="4">
        <v>1990</v>
      </c>
      <c r="B14" s="6">
        <v>38.9</v>
      </c>
      <c r="C14" s="6">
        <v>18.5</v>
      </c>
      <c r="D14" s="6">
        <v>70.400000000000006</v>
      </c>
      <c r="E14" s="6">
        <v>84.65</v>
      </c>
      <c r="F14" s="6">
        <v>79.349999999999994</v>
      </c>
      <c r="G14" s="6">
        <v>11.7</v>
      </c>
      <c r="H14" s="6">
        <v>26.85</v>
      </c>
      <c r="I14" s="6">
        <v>85.85</v>
      </c>
      <c r="J14" s="6">
        <v>36.950000000000003</v>
      </c>
      <c r="K14" s="6">
        <v>52.7</v>
      </c>
      <c r="L14" s="6">
        <v>32.75</v>
      </c>
      <c r="M14" s="6">
        <v>19.95</v>
      </c>
      <c r="N14" s="6">
        <v>20.05</v>
      </c>
      <c r="O14" s="6">
        <v>72.45</v>
      </c>
      <c r="P14" s="6">
        <v>17.3</v>
      </c>
      <c r="Q14" s="6">
        <v>17.45</v>
      </c>
      <c r="R14" s="6">
        <v>22.7</v>
      </c>
      <c r="S14" s="6">
        <v>10.3</v>
      </c>
      <c r="T14" s="6">
        <v>79.25</v>
      </c>
      <c r="U14" s="6">
        <v>87.15</v>
      </c>
      <c r="V14" s="6">
        <v>93.3</v>
      </c>
      <c r="W14" s="6">
        <v>48.35</v>
      </c>
      <c r="X14" s="6">
        <v>15.7</v>
      </c>
      <c r="Y14" s="6">
        <v>13.45</v>
      </c>
      <c r="Z14" s="6">
        <v>43.6</v>
      </c>
      <c r="AA14" s="6">
        <v>47.05</v>
      </c>
      <c r="AB14" s="6">
        <v>47.85</v>
      </c>
      <c r="AC14" s="6">
        <v>79.95</v>
      </c>
      <c r="AD14" s="6">
        <v>94.65</v>
      </c>
      <c r="AE14" s="6">
        <v>30.65</v>
      </c>
      <c r="AF14" s="6">
        <v>69.150000000000006</v>
      </c>
      <c r="AG14" s="6">
        <v>59.8</v>
      </c>
      <c r="AH14" s="6">
        <v>34.15</v>
      </c>
      <c r="AI14" s="6">
        <v>33.799999999999997</v>
      </c>
      <c r="AJ14" s="6">
        <v>27.8</v>
      </c>
      <c r="AK14" s="6">
        <v>87.7</v>
      </c>
      <c r="AL14" s="6">
        <v>64.099999999999994</v>
      </c>
      <c r="AM14" s="6">
        <v>5.3</v>
      </c>
      <c r="AN14" s="6">
        <v>17.850000000000001</v>
      </c>
      <c r="AO14" s="6">
        <v>78.400000000000006</v>
      </c>
      <c r="AP14" s="6">
        <v>17.45</v>
      </c>
      <c r="AQ14" s="6">
        <v>26.15</v>
      </c>
      <c r="AR14" s="6">
        <v>10.7</v>
      </c>
      <c r="AS14" s="6">
        <v>25.75</v>
      </c>
      <c r="AT14" s="6">
        <v>19.600000000000001</v>
      </c>
      <c r="AU14" s="6">
        <v>63.05</v>
      </c>
      <c r="AV14" s="6">
        <v>32.4</v>
      </c>
      <c r="AW14" s="6">
        <v>57.3</v>
      </c>
      <c r="AX14" s="6">
        <v>77.8</v>
      </c>
      <c r="AY14" s="6">
        <v>34.9</v>
      </c>
      <c r="AZ14" s="6">
        <v>76.75</v>
      </c>
      <c r="BA14" s="6">
        <v>22.25</v>
      </c>
      <c r="BB14" s="6">
        <v>81.099999999999994</v>
      </c>
      <c r="BC14" s="6">
        <v>61.8</v>
      </c>
      <c r="BD14" s="6">
        <v>37.9</v>
      </c>
      <c r="BE14" s="6">
        <v>41.4</v>
      </c>
      <c r="BF14" s="6">
        <v>86.95</v>
      </c>
      <c r="BG14" s="6">
        <v>30</v>
      </c>
      <c r="BH14" s="6">
        <v>89.85</v>
      </c>
      <c r="BI14" s="6">
        <v>32</v>
      </c>
      <c r="BJ14" s="6">
        <v>28.45</v>
      </c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x14ac:dyDescent="0.4">
      <c r="A15" s="4">
        <v>1991</v>
      </c>
      <c r="B15" s="6">
        <v>36.049999999999997</v>
      </c>
      <c r="C15" s="6">
        <v>19.8</v>
      </c>
      <c r="D15" s="6">
        <v>67.5</v>
      </c>
      <c r="E15" s="6">
        <v>84.3</v>
      </c>
      <c r="F15" s="6">
        <v>79.75</v>
      </c>
      <c r="G15" s="6">
        <v>14.45</v>
      </c>
      <c r="H15" s="6">
        <v>26.05</v>
      </c>
      <c r="I15" s="6">
        <v>83.2</v>
      </c>
      <c r="J15" s="6">
        <v>40.450000000000003</v>
      </c>
      <c r="K15" s="6">
        <v>52.3</v>
      </c>
      <c r="L15" s="6">
        <v>35.950000000000003</v>
      </c>
      <c r="M15" s="6">
        <v>22</v>
      </c>
      <c r="N15" s="6">
        <v>17.7</v>
      </c>
      <c r="O15" s="6">
        <v>72.5</v>
      </c>
      <c r="P15" s="6">
        <v>17.05</v>
      </c>
      <c r="Q15" s="6">
        <v>19.3</v>
      </c>
      <c r="R15" s="6">
        <v>23</v>
      </c>
      <c r="S15" s="6">
        <v>10.8</v>
      </c>
      <c r="T15" s="6">
        <v>74.8</v>
      </c>
      <c r="U15" s="6">
        <v>87.2</v>
      </c>
      <c r="V15" s="6">
        <v>90.25</v>
      </c>
      <c r="W15" s="6">
        <v>47.45</v>
      </c>
      <c r="X15" s="6">
        <v>16.850000000000001</v>
      </c>
      <c r="Y15" s="6">
        <v>14</v>
      </c>
      <c r="Z15" s="6">
        <v>41</v>
      </c>
      <c r="AA15" s="6">
        <v>41.35</v>
      </c>
      <c r="AB15" s="6">
        <v>50.4</v>
      </c>
      <c r="AC15" s="6">
        <v>79.3</v>
      </c>
      <c r="AD15" s="6">
        <v>92.8</v>
      </c>
      <c r="AE15" s="6">
        <v>29</v>
      </c>
      <c r="AF15" s="6">
        <v>68.349999999999994</v>
      </c>
      <c r="AG15" s="6">
        <v>61.8</v>
      </c>
      <c r="AH15" s="6">
        <v>33.9</v>
      </c>
      <c r="AI15" s="6">
        <v>38.35</v>
      </c>
      <c r="AJ15" s="6">
        <v>28.35</v>
      </c>
      <c r="AK15" s="6">
        <v>87.7</v>
      </c>
      <c r="AL15" s="6">
        <v>62.8</v>
      </c>
      <c r="AM15" s="6">
        <v>7.05</v>
      </c>
      <c r="AN15" s="6">
        <v>19.5</v>
      </c>
      <c r="AO15" s="6">
        <v>78.400000000000006</v>
      </c>
      <c r="AP15" s="6">
        <v>17.5</v>
      </c>
      <c r="AQ15" s="6">
        <v>26.45</v>
      </c>
      <c r="AR15" s="6">
        <v>12.25</v>
      </c>
      <c r="AS15" s="6">
        <v>24.7</v>
      </c>
      <c r="AT15" s="6">
        <v>23.1</v>
      </c>
      <c r="AU15" s="6">
        <v>63.35</v>
      </c>
      <c r="AV15" s="6">
        <v>27.3</v>
      </c>
      <c r="AW15" s="6">
        <v>40.700000000000003</v>
      </c>
      <c r="AX15" s="6">
        <v>77.7</v>
      </c>
      <c r="AY15" s="6">
        <v>36.799999999999997</v>
      </c>
      <c r="AZ15" s="6">
        <v>75.7</v>
      </c>
      <c r="BA15" s="6">
        <v>21.95</v>
      </c>
      <c r="BB15" s="6">
        <v>78.5</v>
      </c>
      <c r="BC15" s="6">
        <v>62.85</v>
      </c>
      <c r="BD15" s="6">
        <v>38.35</v>
      </c>
      <c r="BE15" s="6">
        <v>42.75</v>
      </c>
      <c r="BF15" s="6">
        <v>84.7</v>
      </c>
      <c r="BG15" s="6">
        <v>30.45</v>
      </c>
      <c r="BH15" s="6">
        <v>87.55</v>
      </c>
      <c r="BI15" s="6">
        <v>36.65</v>
      </c>
      <c r="BJ15" s="6">
        <v>28.45</v>
      </c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x14ac:dyDescent="0.4">
      <c r="A16" s="4">
        <v>1992</v>
      </c>
      <c r="B16" s="6">
        <v>31</v>
      </c>
      <c r="C16" s="6">
        <v>24.9</v>
      </c>
      <c r="D16" s="6">
        <v>66.8</v>
      </c>
      <c r="E16" s="6">
        <v>84.5</v>
      </c>
      <c r="F16" s="6">
        <v>79.75</v>
      </c>
      <c r="G16" s="6">
        <v>17.100000000000001</v>
      </c>
      <c r="H16" s="6">
        <v>27.05</v>
      </c>
      <c r="I16" s="6">
        <v>81.7</v>
      </c>
      <c r="J16" s="6">
        <v>45</v>
      </c>
      <c r="K16" s="6">
        <v>54.65</v>
      </c>
      <c r="L16" s="6">
        <v>37.799999999999997</v>
      </c>
      <c r="M16" s="6">
        <v>23.55</v>
      </c>
      <c r="N16" s="6">
        <v>16.55</v>
      </c>
      <c r="O16" s="6">
        <v>73.45</v>
      </c>
      <c r="P16" s="6">
        <v>17.149999999999999</v>
      </c>
      <c r="Q16" s="6">
        <v>20.100000000000001</v>
      </c>
      <c r="R16" s="6">
        <v>25.85</v>
      </c>
      <c r="S16" s="6">
        <v>11.75</v>
      </c>
      <c r="T16" s="6">
        <v>71.5</v>
      </c>
      <c r="U16" s="6">
        <v>86.45</v>
      </c>
      <c r="V16" s="6">
        <v>90.1</v>
      </c>
      <c r="W16" s="6">
        <v>47.15</v>
      </c>
      <c r="X16" s="6">
        <v>17.149999999999999</v>
      </c>
      <c r="Y16" s="6">
        <v>13.9</v>
      </c>
      <c r="Z16" s="6">
        <v>42</v>
      </c>
      <c r="AA16" s="6">
        <v>37.549999999999997</v>
      </c>
      <c r="AB16" s="6">
        <v>50.55</v>
      </c>
      <c r="AC16" s="6">
        <v>77.3</v>
      </c>
      <c r="AD16" s="6">
        <v>91.1</v>
      </c>
      <c r="AE16" s="6">
        <v>25.1</v>
      </c>
      <c r="AF16" s="6">
        <v>68</v>
      </c>
      <c r="AG16" s="6">
        <v>62.75</v>
      </c>
      <c r="AH16" s="6">
        <v>34.5</v>
      </c>
      <c r="AI16" s="6">
        <v>41.8</v>
      </c>
      <c r="AJ16" s="6">
        <v>29.9</v>
      </c>
      <c r="AK16" s="6">
        <v>88.05</v>
      </c>
      <c r="AL16" s="6">
        <v>62</v>
      </c>
      <c r="AM16" s="6">
        <v>7.55</v>
      </c>
      <c r="AN16" s="6">
        <v>20.399999999999999</v>
      </c>
      <c r="AO16" s="6">
        <v>76.55</v>
      </c>
      <c r="AP16" s="6">
        <v>18.350000000000001</v>
      </c>
      <c r="AQ16" s="6">
        <v>26.6</v>
      </c>
      <c r="AR16" s="6">
        <v>13.8</v>
      </c>
      <c r="AS16" s="6">
        <v>25.45</v>
      </c>
      <c r="AT16" s="6">
        <v>25.15</v>
      </c>
      <c r="AU16" s="6">
        <v>64.95</v>
      </c>
      <c r="AV16" s="6">
        <v>25.2</v>
      </c>
      <c r="AW16" s="6">
        <v>26.65</v>
      </c>
      <c r="AX16" s="6">
        <v>78.400000000000006</v>
      </c>
      <c r="AY16" s="6">
        <v>39.549999999999997</v>
      </c>
      <c r="AZ16" s="6">
        <v>76</v>
      </c>
      <c r="BA16" s="6">
        <v>23.75</v>
      </c>
      <c r="BB16" s="6">
        <v>76.400000000000006</v>
      </c>
      <c r="BC16" s="6">
        <v>62.05</v>
      </c>
      <c r="BD16" s="6">
        <v>37.75</v>
      </c>
      <c r="BE16" s="6">
        <v>43.8</v>
      </c>
      <c r="BF16" s="6">
        <v>84.15</v>
      </c>
      <c r="BG16" s="6">
        <v>32</v>
      </c>
      <c r="BH16" s="6">
        <v>87.05</v>
      </c>
      <c r="BI16" s="6">
        <v>39.450000000000003</v>
      </c>
      <c r="BJ16" s="6">
        <v>27.2</v>
      </c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x14ac:dyDescent="0.4">
      <c r="A17" s="4">
        <v>1993</v>
      </c>
      <c r="B17" s="6">
        <v>27.65</v>
      </c>
      <c r="C17" s="6">
        <v>31.55</v>
      </c>
      <c r="D17" s="6">
        <v>68</v>
      </c>
      <c r="E17" s="6">
        <v>85.3</v>
      </c>
      <c r="F17" s="6">
        <v>80.05</v>
      </c>
      <c r="G17" s="6">
        <v>18.399999999999999</v>
      </c>
      <c r="H17" s="6">
        <v>27.75</v>
      </c>
      <c r="I17" s="6">
        <v>82</v>
      </c>
      <c r="J17" s="6">
        <v>50.2</v>
      </c>
      <c r="K17" s="6">
        <v>56.8</v>
      </c>
      <c r="L17" s="6">
        <v>39.6</v>
      </c>
      <c r="M17" s="6">
        <v>25.8</v>
      </c>
      <c r="N17" s="6">
        <v>16.45</v>
      </c>
      <c r="O17" s="6">
        <v>76</v>
      </c>
      <c r="P17" s="6">
        <v>18.850000000000001</v>
      </c>
      <c r="Q17" s="6">
        <v>21.1</v>
      </c>
      <c r="R17" s="6">
        <v>27.3</v>
      </c>
      <c r="S17" s="6">
        <v>15.25</v>
      </c>
      <c r="T17" s="6">
        <v>69.5</v>
      </c>
      <c r="U17" s="6">
        <v>87.9</v>
      </c>
      <c r="V17" s="6">
        <v>90.05</v>
      </c>
      <c r="W17" s="6">
        <v>48.25</v>
      </c>
      <c r="X17" s="6">
        <v>18.45</v>
      </c>
      <c r="Y17" s="6">
        <v>15.65</v>
      </c>
      <c r="Z17" s="6">
        <v>44.55</v>
      </c>
      <c r="AA17" s="6">
        <v>38.5</v>
      </c>
      <c r="AB17" s="6">
        <v>51.3</v>
      </c>
      <c r="AC17" s="6">
        <v>74.3</v>
      </c>
      <c r="AD17" s="6">
        <v>91.35</v>
      </c>
      <c r="AE17" s="6">
        <v>23.85</v>
      </c>
      <c r="AF17" s="6">
        <v>68.75</v>
      </c>
      <c r="AG17" s="6">
        <v>64.349999999999994</v>
      </c>
      <c r="AH17" s="6">
        <v>39.700000000000003</v>
      </c>
      <c r="AI17" s="6">
        <v>45.4</v>
      </c>
      <c r="AJ17" s="6">
        <v>32.799999999999997</v>
      </c>
      <c r="AK17" s="6">
        <v>89</v>
      </c>
      <c r="AL17" s="6">
        <v>64.25</v>
      </c>
      <c r="AM17" s="6">
        <v>8.5</v>
      </c>
      <c r="AN17" s="6">
        <v>19.7</v>
      </c>
      <c r="AO17" s="6">
        <v>77.599999999999994</v>
      </c>
      <c r="AP17" s="6">
        <v>20.65</v>
      </c>
      <c r="AQ17" s="6">
        <v>27.5</v>
      </c>
      <c r="AR17" s="6">
        <v>14.45</v>
      </c>
      <c r="AS17" s="6">
        <v>27.55</v>
      </c>
      <c r="AT17" s="6">
        <v>27.75</v>
      </c>
      <c r="AU17" s="6">
        <v>66.400000000000006</v>
      </c>
      <c r="AV17" s="6">
        <v>24.3</v>
      </c>
      <c r="AW17" s="6">
        <v>19.600000000000001</v>
      </c>
      <c r="AX17" s="6">
        <v>80.55</v>
      </c>
      <c r="AY17" s="6">
        <v>39</v>
      </c>
      <c r="AZ17" s="6">
        <v>75.5</v>
      </c>
      <c r="BA17" s="6">
        <v>25.5</v>
      </c>
      <c r="BB17" s="6">
        <v>74.8</v>
      </c>
      <c r="BC17" s="6">
        <v>60.4</v>
      </c>
      <c r="BD17" s="6">
        <v>39.549999999999997</v>
      </c>
      <c r="BE17" s="6">
        <v>45.2</v>
      </c>
      <c r="BF17" s="6">
        <v>85</v>
      </c>
      <c r="BG17" s="6">
        <v>33.950000000000003</v>
      </c>
      <c r="BH17" s="6">
        <v>88.9</v>
      </c>
      <c r="BI17" s="6">
        <v>38.1</v>
      </c>
      <c r="BJ17" s="6">
        <v>27.3</v>
      </c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x14ac:dyDescent="0.4">
      <c r="A18" s="4">
        <v>1994</v>
      </c>
      <c r="B18" s="6">
        <v>25.45</v>
      </c>
      <c r="C18" s="6">
        <v>36.450000000000003</v>
      </c>
      <c r="D18" s="6">
        <v>69</v>
      </c>
      <c r="E18" s="6">
        <v>85.6</v>
      </c>
      <c r="F18" s="6">
        <v>78.599999999999994</v>
      </c>
      <c r="G18" s="6">
        <v>20.45</v>
      </c>
      <c r="H18" s="6">
        <v>29.55</v>
      </c>
      <c r="I18" s="6">
        <v>81.599999999999994</v>
      </c>
      <c r="J18" s="6">
        <v>54.25</v>
      </c>
      <c r="K18" s="6">
        <v>57.7</v>
      </c>
      <c r="L18" s="6">
        <v>43.4</v>
      </c>
      <c r="M18" s="6">
        <v>28.95</v>
      </c>
      <c r="N18" s="6">
        <v>16.7</v>
      </c>
      <c r="O18" s="6">
        <v>78.150000000000006</v>
      </c>
      <c r="P18" s="6">
        <v>22</v>
      </c>
      <c r="Q18" s="6">
        <v>23.5</v>
      </c>
      <c r="R18" s="6">
        <v>30.35</v>
      </c>
      <c r="S18" s="6">
        <v>18</v>
      </c>
      <c r="T18" s="6">
        <v>69.75</v>
      </c>
      <c r="U18" s="6">
        <v>88.4</v>
      </c>
      <c r="V18" s="6">
        <v>89.65</v>
      </c>
      <c r="W18" s="6">
        <v>49.2</v>
      </c>
      <c r="X18" s="6">
        <v>20.8</v>
      </c>
      <c r="Y18" s="6">
        <v>16.600000000000001</v>
      </c>
      <c r="Z18" s="6">
        <v>46.15</v>
      </c>
      <c r="AA18" s="6">
        <v>41.1</v>
      </c>
      <c r="AB18" s="6">
        <v>51.6</v>
      </c>
      <c r="AC18" s="6">
        <v>72.349999999999994</v>
      </c>
      <c r="AD18" s="6">
        <v>91</v>
      </c>
      <c r="AE18" s="6">
        <v>23.25</v>
      </c>
      <c r="AF18" s="6">
        <v>69.75</v>
      </c>
      <c r="AG18" s="6">
        <v>67.099999999999994</v>
      </c>
      <c r="AH18" s="6">
        <v>43.85</v>
      </c>
      <c r="AI18" s="6">
        <v>46.5</v>
      </c>
      <c r="AJ18" s="6">
        <v>36.799999999999997</v>
      </c>
      <c r="AK18" s="6">
        <v>88.35</v>
      </c>
      <c r="AL18" s="6">
        <v>66.5</v>
      </c>
      <c r="AM18" s="6">
        <v>9.6</v>
      </c>
      <c r="AN18" s="6">
        <v>18.5</v>
      </c>
      <c r="AO18" s="6">
        <v>78.95</v>
      </c>
      <c r="AP18" s="6">
        <v>23.25</v>
      </c>
      <c r="AQ18" s="6">
        <v>29.9</v>
      </c>
      <c r="AR18" s="6">
        <v>19.25</v>
      </c>
      <c r="AS18" s="6">
        <v>31.7</v>
      </c>
      <c r="AT18" s="6">
        <v>31.8</v>
      </c>
      <c r="AU18" s="6">
        <v>67.25</v>
      </c>
      <c r="AV18" s="6">
        <v>25.8</v>
      </c>
      <c r="AW18" s="6">
        <v>18.25</v>
      </c>
      <c r="AX18" s="6">
        <v>81.599999999999994</v>
      </c>
      <c r="AY18" s="6">
        <v>39.450000000000003</v>
      </c>
      <c r="AZ18" s="6">
        <v>74.2</v>
      </c>
      <c r="BA18" s="6">
        <v>29.05</v>
      </c>
      <c r="BB18" s="6">
        <v>74.75</v>
      </c>
      <c r="BC18" s="6">
        <v>64.150000000000006</v>
      </c>
      <c r="BD18" s="6">
        <v>43.15</v>
      </c>
      <c r="BE18" s="6">
        <v>43.75</v>
      </c>
      <c r="BF18" s="6">
        <v>86.6</v>
      </c>
      <c r="BG18" s="6">
        <v>36.549999999999997</v>
      </c>
      <c r="BH18" s="6">
        <v>90.25</v>
      </c>
      <c r="BI18" s="6">
        <v>36.799999999999997</v>
      </c>
      <c r="BJ18" s="6">
        <v>28.45</v>
      </c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x14ac:dyDescent="0.4">
      <c r="A19" s="4">
        <v>1995</v>
      </c>
      <c r="B19" s="6">
        <v>23.15</v>
      </c>
      <c r="C19" s="6">
        <v>38.85</v>
      </c>
      <c r="D19" s="6">
        <v>71.05</v>
      </c>
      <c r="E19" s="6">
        <v>85.7</v>
      </c>
      <c r="F19" s="6">
        <v>78.900000000000006</v>
      </c>
      <c r="G19" s="6">
        <v>22.45</v>
      </c>
      <c r="H19" s="6">
        <v>34.15</v>
      </c>
      <c r="I19" s="6">
        <v>80.25</v>
      </c>
      <c r="J19" s="6">
        <v>56.5</v>
      </c>
      <c r="K19" s="6">
        <v>57.3</v>
      </c>
      <c r="L19" s="6">
        <v>46.1</v>
      </c>
      <c r="M19" s="6">
        <v>30.95</v>
      </c>
      <c r="N19" s="6">
        <v>17.55</v>
      </c>
      <c r="O19" s="6">
        <v>79.599999999999994</v>
      </c>
      <c r="P19" s="6">
        <v>22.85</v>
      </c>
      <c r="Q19" s="6">
        <v>25.05</v>
      </c>
      <c r="R19" s="6">
        <v>33.4</v>
      </c>
      <c r="S19" s="6">
        <v>19.399999999999999</v>
      </c>
      <c r="T19" s="6">
        <v>70.7</v>
      </c>
      <c r="U19" s="6">
        <v>89.05</v>
      </c>
      <c r="V19" s="6">
        <v>90.75</v>
      </c>
      <c r="W19" s="6">
        <v>49.55</v>
      </c>
      <c r="X19" s="6">
        <v>22</v>
      </c>
      <c r="Y19" s="6">
        <v>15.7</v>
      </c>
      <c r="Z19" s="6">
        <v>45.7</v>
      </c>
      <c r="AA19" s="6">
        <v>45.15</v>
      </c>
      <c r="AB19" s="6">
        <v>52.15</v>
      </c>
      <c r="AC19" s="6">
        <v>72.349999999999994</v>
      </c>
      <c r="AD19" s="6">
        <v>91.75</v>
      </c>
      <c r="AE19" s="6">
        <v>25.65</v>
      </c>
      <c r="AF19" s="6">
        <v>71.8</v>
      </c>
      <c r="AG19" s="6">
        <v>68.849999999999994</v>
      </c>
      <c r="AH19" s="6">
        <v>45.65</v>
      </c>
      <c r="AI19" s="6">
        <v>44.35</v>
      </c>
      <c r="AJ19" s="6">
        <v>39.049999999999997</v>
      </c>
      <c r="AK19" s="6">
        <v>89.15</v>
      </c>
      <c r="AL19" s="6">
        <v>68.8</v>
      </c>
      <c r="AM19" s="6">
        <v>9.9</v>
      </c>
      <c r="AN19" s="6">
        <v>16.649999999999999</v>
      </c>
      <c r="AO19" s="6">
        <v>80.95</v>
      </c>
      <c r="AP19" s="6">
        <v>26.05</v>
      </c>
      <c r="AQ19" s="6">
        <v>30.65</v>
      </c>
      <c r="AR19" s="6">
        <v>24.75</v>
      </c>
      <c r="AS19" s="6">
        <v>36.1</v>
      </c>
      <c r="AT19" s="6">
        <v>36.65</v>
      </c>
      <c r="AU19" s="6">
        <v>67.849999999999994</v>
      </c>
      <c r="AV19" s="6">
        <v>28.9</v>
      </c>
      <c r="AW19" s="6">
        <v>19.45</v>
      </c>
      <c r="AX19" s="6">
        <v>83.5</v>
      </c>
      <c r="AY19" s="6">
        <v>43.85</v>
      </c>
      <c r="AZ19" s="6">
        <v>73.7</v>
      </c>
      <c r="BA19" s="6">
        <v>32.700000000000003</v>
      </c>
      <c r="BB19" s="6">
        <v>74.25</v>
      </c>
      <c r="BC19" s="6">
        <v>63.65</v>
      </c>
      <c r="BD19" s="6">
        <v>43.65</v>
      </c>
      <c r="BE19" s="6">
        <v>40.799999999999997</v>
      </c>
      <c r="BF19" s="6">
        <v>87.75</v>
      </c>
      <c r="BG19" s="6">
        <v>38.5</v>
      </c>
      <c r="BH19" s="6">
        <v>90.55</v>
      </c>
      <c r="BI19" s="6">
        <v>32.25</v>
      </c>
      <c r="BJ19" s="6">
        <v>30.85</v>
      </c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pans="1:75" x14ac:dyDescent="0.4">
      <c r="A20" s="4">
        <v>1996</v>
      </c>
      <c r="B20" s="6">
        <v>22.15</v>
      </c>
      <c r="C20" s="6">
        <v>38.65</v>
      </c>
      <c r="D20" s="6">
        <v>71.349999999999994</v>
      </c>
      <c r="E20" s="6">
        <v>85.85</v>
      </c>
      <c r="F20" s="6">
        <v>79.55</v>
      </c>
      <c r="G20" s="6">
        <v>24.55</v>
      </c>
      <c r="H20" s="6">
        <v>37.049999999999997</v>
      </c>
      <c r="I20" s="6">
        <v>79.650000000000006</v>
      </c>
      <c r="J20" s="6">
        <v>60.2</v>
      </c>
      <c r="K20" s="6">
        <v>56.8</v>
      </c>
      <c r="L20" s="6">
        <v>46.7</v>
      </c>
      <c r="M20" s="6">
        <v>33.049999999999997</v>
      </c>
      <c r="N20" s="6">
        <v>17.8</v>
      </c>
      <c r="O20" s="6">
        <v>80.5</v>
      </c>
      <c r="P20" s="6">
        <v>23.05</v>
      </c>
      <c r="Q20" s="6">
        <v>26.05</v>
      </c>
      <c r="R20" s="6">
        <v>34.549999999999997</v>
      </c>
      <c r="S20" s="6">
        <v>21.1</v>
      </c>
      <c r="T20" s="6">
        <v>72.650000000000006</v>
      </c>
      <c r="U20" s="6">
        <v>87.75</v>
      </c>
      <c r="V20" s="6">
        <v>91.2</v>
      </c>
      <c r="W20" s="6">
        <v>50.05</v>
      </c>
      <c r="X20" s="6">
        <v>22.55</v>
      </c>
      <c r="Y20" s="6">
        <v>18</v>
      </c>
      <c r="Z20" s="6">
        <v>44.15</v>
      </c>
      <c r="AA20" s="6">
        <v>46.05</v>
      </c>
      <c r="AB20" s="6">
        <v>52</v>
      </c>
      <c r="AC20" s="6">
        <v>72.2</v>
      </c>
      <c r="AD20" s="6">
        <v>91.05</v>
      </c>
      <c r="AE20" s="6">
        <v>27.4</v>
      </c>
      <c r="AF20" s="6">
        <v>72.05</v>
      </c>
      <c r="AG20" s="6">
        <v>68.05</v>
      </c>
      <c r="AH20" s="6">
        <v>50.25</v>
      </c>
      <c r="AI20" s="6">
        <v>41.4</v>
      </c>
      <c r="AJ20" s="6">
        <v>39</v>
      </c>
      <c r="AK20" s="6">
        <v>89.2</v>
      </c>
      <c r="AL20" s="6">
        <v>70.95</v>
      </c>
      <c r="AM20" s="6">
        <v>11</v>
      </c>
      <c r="AN20" s="6">
        <v>15</v>
      </c>
      <c r="AO20" s="6">
        <v>82.55</v>
      </c>
      <c r="AP20" s="6">
        <v>28.2</v>
      </c>
      <c r="AQ20" s="6">
        <v>31.75</v>
      </c>
      <c r="AR20" s="6">
        <v>28.6</v>
      </c>
      <c r="AS20" s="6">
        <v>39.299999999999997</v>
      </c>
      <c r="AT20" s="6">
        <v>42.1</v>
      </c>
      <c r="AU20" s="6">
        <v>69</v>
      </c>
      <c r="AV20" s="6">
        <v>30.95</v>
      </c>
      <c r="AW20" s="6">
        <v>20.65</v>
      </c>
      <c r="AX20" s="6">
        <v>83.25</v>
      </c>
      <c r="AY20" s="6">
        <v>46.3</v>
      </c>
      <c r="AZ20" s="6">
        <v>73.400000000000006</v>
      </c>
      <c r="BA20" s="6">
        <v>33.1</v>
      </c>
      <c r="BB20" s="6">
        <v>74.25</v>
      </c>
      <c r="BC20" s="6">
        <v>63.3</v>
      </c>
      <c r="BD20" s="6">
        <v>45.15</v>
      </c>
      <c r="BE20" s="6">
        <v>40.75</v>
      </c>
      <c r="BF20" s="6">
        <v>88.15</v>
      </c>
      <c r="BG20" s="6">
        <v>39.450000000000003</v>
      </c>
      <c r="BH20" s="6">
        <v>90.8</v>
      </c>
      <c r="BI20" s="6">
        <v>31.05</v>
      </c>
      <c r="BJ20" s="6">
        <v>32.35</v>
      </c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pans="1:75" x14ac:dyDescent="0.4">
      <c r="A21" s="4">
        <v>1997</v>
      </c>
      <c r="B21" s="6">
        <v>23.85</v>
      </c>
      <c r="C21" s="6">
        <v>40.6</v>
      </c>
      <c r="D21" s="6">
        <v>72.75</v>
      </c>
      <c r="E21" s="6">
        <v>85.55</v>
      </c>
      <c r="F21" s="6">
        <v>81</v>
      </c>
      <c r="G21" s="6">
        <v>25.55</v>
      </c>
      <c r="H21" s="6">
        <v>39.15</v>
      </c>
      <c r="I21" s="6">
        <v>81.45</v>
      </c>
      <c r="J21" s="6">
        <v>62.75</v>
      </c>
      <c r="K21" s="6">
        <v>57.9</v>
      </c>
      <c r="L21" s="6">
        <v>47.45</v>
      </c>
      <c r="M21" s="6">
        <v>35.25</v>
      </c>
      <c r="N21" s="6">
        <v>19.5</v>
      </c>
      <c r="O21" s="6">
        <v>82.1</v>
      </c>
      <c r="P21" s="6">
        <v>23.65</v>
      </c>
      <c r="Q21" s="6">
        <v>26.45</v>
      </c>
      <c r="R21" s="6">
        <v>38.200000000000003</v>
      </c>
      <c r="S21" s="6">
        <v>25.7</v>
      </c>
      <c r="T21" s="6">
        <v>75.75</v>
      </c>
      <c r="U21" s="6">
        <v>88.3</v>
      </c>
      <c r="V21" s="6">
        <v>91.4</v>
      </c>
      <c r="W21" s="6">
        <v>52.15</v>
      </c>
      <c r="X21" s="6">
        <v>25.45</v>
      </c>
      <c r="Y21" s="6">
        <v>18.600000000000001</v>
      </c>
      <c r="Z21" s="6">
        <v>48.65</v>
      </c>
      <c r="AA21" s="6">
        <v>46.6</v>
      </c>
      <c r="AB21" s="6">
        <v>51.7</v>
      </c>
      <c r="AC21" s="6">
        <v>74.849999999999994</v>
      </c>
      <c r="AD21" s="6">
        <v>91.4</v>
      </c>
      <c r="AE21" s="6">
        <v>28.25</v>
      </c>
      <c r="AF21" s="6">
        <v>70.55</v>
      </c>
      <c r="AG21" s="6">
        <v>67.099999999999994</v>
      </c>
      <c r="AH21" s="6">
        <v>51.4</v>
      </c>
      <c r="AI21" s="6">
        <v>43.05</v>
      </c>
      <c r="AJ21" s="6">
        <v>40.299999999999997</v>
      </c>
      <c r="AK21" s="6">
        <v>90.15</v>
      </c>
      <c r="AL21" s="6">
        <v>72.400000000000006</v>
      </c>
      <c r="AM21" s="6">
        <v>12.7</v>
      </c>
      <c r="AN21" s="6">
        <v>15.05</v>
      </c>
      <c r="AO21" s="6">
        <v>85.25</v>
      </c>
      <c r="AP21" s="6">
        <v>31.9</v>
      </c>
      <c r="AQ21" s="6">
        <v>32.75</v>
      </c>
      <c r="AR21" s="6">
        <v>32.85</v>
      </c>
      <c r="AS21" s="6">
        <v>43.3</v>
      </c>
      <c r="AT21" s="6">
        <v>49.05</v>
      </c>
      <c r="AU21" s="6">
        <v>70.400000000000006</v>
      </c>
      <c r="AV21" s="6">
        <v>33.4</v>
      </c>
      <c r="AW21" s="6">
        <v>25.5</v>
      </c>
      <c r="AX21" s="6">
        <v>84.05</v>
      </c>
      <c r="AY21" s="6">
        <v>46.2</v>
      </c>
      <c r="AZ21" s="6">
        <v>75.099999999999994</v>
      </c>
      <c r="BA21" s="6">
        <v>32.65</v>
      </c>
      <c r="BB21" s="6">
        <v>75.25</v>
      </c>
      <c r="BC21" s="6">
        <v>60.5</v>
      </c>
      <c r="BD21" s="6">
        <v>47.1</v>
      </c>
      <c r="BE21" s="6">
        <v>39.700000000000003</v>
      </c>
      <c r="BF21" s="6">
        <v>88.4</v>
      </c>
      <c r="BG21" s="6">
        <v>42.55</v>
      </c>
      <c r="BH21" s="6">
        <v>91.65</v>
      </c>
      <c r="BI21" s="6">
        <v>34.25</v>
      </c>
      <c r="BJ21" s="6">
        <v>33.049999999999997</v>
      </c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x14ac:dyDescent="0.4">
      <c r="A22" s="4">
        <v>1998</v>
      </c>
      <c r="B22" s="6">
        <v>25.45</v>
      </c>
      <c r="C22" s="6">
        <v>41.7</v>
      </c>
      <c r="D22" s="6">
        <v>73.900000000000006</v>
      </c>
      <c r="E22" s="6">
        <v>88.1</v>
      </c>
      <c r="F22" s="6">
        <v>82.75</v>
      </c>
      <c r="G22" s="6">
        <v>26.75</v>
      </c>
      <c r="H22" s="6">
        <v>38.4</v>
      </c>
      <c r="I22" s="6">
        <v>83.8</v>
      </c>
      <c r="J22" s="6">
        <v>62.6</v>
      </c>
      <c r="K22" s="6">
        <v>57.65</v>
      </c>
      <c r="L22" s="6">
        <v>46.55</v>
      </c>
      <c r="M22" s="6">
        <v>36.1</v>
      </c>
      <c r="N22" s="6">
        <v>21.8</v>
      </c>
      <c r="O22" s="6">
        <v>84.05</v>
      </c>
      <c r="P22" s="6">
        <v>26.1</v>
      </c>
      <c r="Q22" s="6">
        <v>26.4</v>
      </c>
      <c r="R22" s="6">
        <v>42.25</v>
      </c>
      <c r="S22" s="6">
        <v>28.85</v>
      </c>
      <c r="T22" s="6">
        <v>79.5</v>
      </c>
      <c r="U22" s="6">
        <v>89.85</v>
      </c>
      <c r="V22" s="6">
        <v>92.6</v>
      </c>
      <c r="W22" s="6">
        <v>54.15</v>
      </c>
      <c r="X22" s="6">
        <v>26.8</v>
      </c>
      <c r="Y22" s="6">
        <v>19.95</v>
      </c>
      <c r="Z22" s="6">
        <v>53.15</v>
      </c>
      <c r="AA22" s="6">
        <v>45.7</v>
      </c>
      <c r="AB22" s="6">
        <v>41.4</v>
      </c>
      <c r="AC22" s="6">
        <v>77.8</v>
      </c>
      <c r="AD22" s="6">
        <v>89.55</v>
      </c>
      <c r="AE22" s="6">
        <v>26.3</v>
      </c>
      <c r="AF22" s="6">
        <v>59</v>
      </c>
      <c r="AG22" s="6">
        <v>61.75</v>
      </c>
      <c r="AH22" s="6">
        <v>52.4</v>
      </c>
      <c r="AI22" s="6">
        <v>45.3</v>
      </c>
      <c r="AJ22" s="6">
        <v>41.95</v>
      </c>
      <c r="AK22" s="6">
        <v>91.2</v>
      </c>
      <c r="AL22" s="6">
        <v>73.55</v>
      </c>
      <c r="AM22" s="6">
        <v>12.95</v>
      </c>
      <c r="AN22" s="6">
        <v>15.8</v>
      </c>
      <c r="AO22" s="6">
        <v>87.75</v>
      </c>
      <c r="AP22" s="6">
        <v>36.5</v>
      </c>
      <c r="AQ22" s="6">
        <v>32.75</v>
      </c>
      <c r="AR22" s="6">
        <v>34.049999999999997</v>
      </c>
      <c r="AS22" s="6">
        <v>43.15</v>
      </c>
      <c r="AT22" s="6">
        <v>52.95</v>
      </c>
      <c r="AU22" s="6">
        <v>74.099999999999994</v>
      </c>
      <c r="AV22" s="6">
        <v>34.15</v>
      </c>
      <c r="AW22" s="6">
        <v>30.7</v>
      </c>
      <c r="AX22" s="6">
        <v>82.6</v>
      </c>
      <c r="AY22" s="6">
        <v>46.55</v>
      </c>
      <c r="AZ22" s="6">
        <v>78.650000000000006</v>
      </c>
      <c r="BA22" s="6">
        <v>33.049999999999997</v>
      </c>
      <c r="BB22" s="6">
        <v>78.099999999999994</v>
      </c>
      <c r="BC22" s="6">
        <v>49.9</v>
      </c>
      <c r="BD22" s="6">
        <v>48.5</v>
      </c>
      <c r="BE22" s="6">
        <v>37.799999999999997</v>
      </c>
      <c r="BF22" s="6">
        <v>90.1</v>
      </c>
      <c r="BG22" s="6">
        <v>44.9</v>
      </c>
      <c r="BH22" s="6">
        <v>91.9</v>
      </c>
      <c r="BI22" s="6">
        <v>36.1</v>
      </c>
      <c r="BJ22" s="6">
        <v>31.7</v>
      </c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x14ac:dyDescent="0.4">
      <c r="A23" s="4">
        <v>1999</v>
      </c>
      <c r="B23" s="6">
        <v>25.85</v>
      </c>
      <c r="C23" s="6">
        <v>42.55</v>
      </c>
      <c r="D23" s="6">
        <v>75.05</v>
      </c>
      <c r="E23" s="6">
        <v>89.05</v>
      </c>
      <c r="F23" s="6">
        <v>84.2</v>
      </c>
      <c r="G23" s="6">
        <v>28.2</v>
      </c>
      <c r="H23" s="6">
        <v>36.950000000000003</v>
      </c>
      <c r="I23" s="6">
        <v>83.25</v>
      </c>
      <c r="J23" s="6">
        <v>61.4</v>
      </c>
      <c r="K23" s="6">
        <v>56.8</v>
      </c>
      <c r="L23" s="6">
        <v>44.3</v>
      </c>
      <c r="M23" s="6">
        <v>39.450000000000003</v>
      </c>
      <c r="N23" s="6">
        <v>24.9</v>
      </c>
      <c r="O23" s="6">
        <v>84.9</v>
      </c>
      <c r="P23" s="6">
        <v>29.5</v>
      </c>
      <c r="Q23" s="6">
        <v>23.95</v>
      </c>
      <c r="R23" s="6">
        <v>44.9</v>
      </c>
      <c r="S23" s="6">
        <v>33.4</v>
      </c>
      <c r="T23" s="6">
        <v>82.9</v>
      </c>
      <c r="U23" s="6">
        <v>91.1</v>
      </c>
      <c r="V23" s="6">
        <v>92.25</v>
      </c>
      <c r="W23" s="6">
        <v>57.6</v>
      </c>
      <c r="X23" s="6">
        <v>27.65</v>
      </c>
      <c r="Y23" s="6">
        <v>19.55</v>
      </c>
      <c r="Z23" s="6">
        <v>56.6</v>
      </c>
      <c r="AA23" s="6">
        <v>44.35</v>
      </c>
      <c r="AB23" s="6">
        <v>27.5</v>
      </c>
      <c r="AC23" s="6">
        <v>80.2</v>
      </c>
      <c r="AD23" s="6">
        <v>86.5</v>
      </c>
      <c r="AE23" s="6">
        <v>24.45</v>
      </c>
      <c r="AF23" s="6">
        <v>54.75</v>
      </c>
      <c r="AG23" s="6">
        <v>51.35</v>
      </c>
      <c r="AH23" s="6">
        <v>53.8</v>
      </c>
      <c r="AI23" s="6">
        <v>47.1</v>
      </c>
      <c r="AJ23" s="6">
        <v>43.75</v>
      </c>
      <c r="AK23" s="6">
        <v>91.45</v>
      </c>
      <c r="AL23" s="6">
        <v>73.55</v>
      </c>
      <c r="AM23" s="6">
        <v>11.85</v>
      </c>
      <c r="AN23" s="6">
        <v>17.350000000000001</v>
      </c>
      <c r="AO23" s="6">
        <v>87.25</v>
      </c>
      <c r="AP23" s="6">
        <v>40.799999999999997</v>
      </c>
      <c r="AQ23" s="6">
        <v>31.3</v>
      </c>
      <c r="AR23" s="6">
        <v>36</v>
      </c>
      <c r="AS23" s="6">
        <v>44.6</v>
      </c>
      <c r="AT23" s="6">
        <v>57.1</v>
      </c>
      <c r="AU23" s="6">
        <v>77.25</v>
      </c>
      <c r="AV23" s="6">
        <v>29.95</v>
      </c>
      <c r="AW23" s="6">
        <v>19.649999999999999</v>
      </c>
      <c r="AX23" s="6">
        <v>81.599999999999994</v>
      </c>
      <c r="AY23" s="6">
        <v>45.7</v>
      </c>
      <c r="AZ23" s="6">
        <v>81</v>
      </c>
      <c r="BA23" s="6">
        <v>33.5</v>
      </c>
      <c r="BB23" s="6">
        <v>80.45</v>
      </c>
      <c r="BC23" s="6">
        <v>47.6</v>
      </c>
      <c r="BD23" s="6">
        <v>50.3</v>
      </c>
      <c r="BE23" s="6">
        <v>37.9</v>
      </c>
      <c r="BF23" s="6">
        <v>90.2</v>
      </c>
      <c r="BG23" s="6">
        <v>46.85</v>
      </c>
      <c r="BH23" s="6">
        <v>91.55</v>
      </c>
      <c r="BI23" s="6">
        <v>34.1</v>
      </c>
      <c r="BJ23" s="6">
        <v>25.8</v>
      </c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x14ac:dyDescent="0.4">
      <c r="A24" s="4">
        <v>2000</v>
      </c>
      <c r="B24" s="6">
        <v>30.4</v>
      </c>
      <c r="C24" s="6">
        <v>44.4</v>
      </c>
      <c r="D24" s="6">
        <v>80.2</v>
      </c>
      <c r="E24" s="6">
        <v>88.25</v>
      </c>
      <c r="F24" s="6">
        <v>84.35</v>
      </c>
      <c r="G24" s="6">
        <v>29.85</v>
      </c>
      <c r="H24" s="6">
        <v>41.75</v>
      </c>
      <c r="I24" s="6">
        <v>87.35</v>
      </c>
      <c r="J24" s="6">
        <v>64.900000000000006</v>
      </c>
      <c r="K24" s="6">
        <v>58.6</v>
      </c>
      <c r="L24" s="6">
        <v>43.3</v>
      </c>
      <c r="M24" s="6">
        <v>45.1</v>
      </c>
      <c r="N24" s="6">
        <v>24.65</v>
      </c>
      <c r="O24" s="6">
        <v>87.6</v>
      </c>
      <c r="P24" s="6">
        <v>34.450000000000003</v>
      </c>
      <c r="Q24" s="6">
        <v>18.7</v>
      </c>
      <c r="R24" s="6">
        <v>48.2</v>
      </c>
      <c r="S24" s="6">
        <v>42.3</v>
      </c>
      <c r="T24" s="6">
        <v>87.35</v>
      </c>
      <c r="U24" s="6">
        <v>92.65</v>
      </c>
      <c r="V24" s="6">
        <v>93.75</v>
      </c>
      <c r="W24" s="6">
        <v>66.25</v>
      </c>
      <c r="X24" s="6">
        <v>34.049999999999997</v>
      </c>
      <c r="Y24" s="6">
        <v>22.95</v>
      </c>
      <c r="Z24" s="6">
        <v>62.05</v>
      </c>
      <c r="AA24" s="6">
        <v>48.4</v>
      </c>
      <c r="AB24" s="6">
        <v>27.85</v>
      </c>
      <c r="AC24" s="6">
        <v>83.1</v>
      </c>
      <c r="AD24" s="6">
        <v>87.3</v>
      </c>
      <c r="AE24" s="6">
        <v>25.8</v>
      </c>
      <c r="AF24" s="6">
        <v>61.05</v>
      </c>
      <c r="AG24" s="6">
        <v>57.2</v>
      </c>
      <c r="AH24" s="6">
        <v>53.5</v>
      </c>
      <c r="AI24" s="6">
        <v>53.25</v>
      </c>
      <c r="AJ24" s="6">
        <v>46.45</v>
      </c>
      <c r="AK24" s="6">
        <v>93.3</v>
      </c>
      <c r="AL24" s="6">
        <v>77.099999999999994</v>
      </c>
      <c r="AM24" s="6">
        <v>17.600000000000001</v>
      </c>
      <c r="AN24" s="6">
        <v>18.2</v>
      </c>
      <c r="AO24" s="6">
        <v>89.8</v>
      </c>
      <c r="AP24" s="6">
        <v>44.7</v>
      </c>
      <c r="AQ24" s="6">
        <v>32.1</v>
      </c>
      <c r="AR24" s="6">
        <v>40.549999999999997</v>
      </c>
      <c r="AS24" s="6">
        <v>48.05</v>
      </c>
      <c r="AT24" s="6">
        <v>60.35</v>
      </c>
      <c r="AU24" s="6">
        <v>81.650000000000006</v>
      </c>
      <c r="AV24" s="6">
        <v>28.9</v>
      </c>
      <c r="AW24" s="6">
        <v>23.15</v>
      </c>
      <c r="AX24" s="6">
        <v>84.1</v>
      </c>
      <c r="AY24" s="6">
        <v>50.15</v>
      </c>
      <c r="AZ24" s="6">
        <v>83.25</v>
      </c>
      <c r="BA24" s="6">
        <v>34.35</v>
      </c>
      <c r="BB24" s="6">
        <v>85.55</v>
      </c>
      <c r="BC24" s="6">
        <v>51</v>
      </c>
      <c r="BD24" s="6">
        <v>52.1</v>
      </c>
      <c r="BE24" s="6">
        <v>42.9</v>
      </c>
      <c r="BF24" s="6">
        <v>90.1</v>
      </c>
      <c r="BG24" s="6">
        <v>51.3</v>
      </c>
      <c r="BH24" s="6">
        <v>92.25</v>
      </c>
      <c r="BI24" s="6">
        <v>36.4</v>
      </c>
      <c r="BJ24" s="6">
        <v>20.6</v>
      </c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</row>
    <row r="25" spans="1:75" x14ac:dyDescent="0.4">
      <c r="A25" s="4">
        <v>2001</v>
      </c>
      <c r="B25" s="6">
        <v>31.1</v>
      </c>
      <c r="C25" s="6">
        <v>37.25</v>
      </c>
      <c r="D25" s="6">
        <v>79.7</v>
      </c>
      <c r="E25" s="6">
        <v>88.6</v>
      </c>
      <c r="F25" s="6">
        <v>86.75</v>
      </c>
      <c r="G25" s="6">
        <v>29.9</v>
      </c>
      <c r="H25" s="6">
        <v>42.9</v>
      </c>
      <c r="I25" s="6">
        <v>87.7</v>
      </c>
      <c r="J25" s="6">
        <v>64.95</v>
      </c>
      <c r="K25" s="6">
        <v>58</v>
      </c>
      <c r="L25" s="6">
        <v>39.65</v>
      </c>
      <c r="M25" s="6">
        <v>44.25</v>
      </c>
      <c r="N25" s="6">
        <v>20.100000000000001</v>
      </c>
      <c r="O25" s="6">
        <v>88.25</v>
      </c>
      <c r="P25" s="6">
        <v>34.65</v>
      </c>
      <c r="Q25" s="6">
        <v>19.3</v>
      </c>
      <c r="R25" s="6">
        <v>47.3</v>
      </c>
      <c r="S25" s="6">
        <v>40.299999999999997</v>
      </c>
      <c r="T25" s="6">
        <v>86.7</v>
      </c>
      <c r="U25" s="6">
        <v>92.45</v>
      </c>
      <c r="V25" s="6">
        <v>93.4</v>
      </c>
      <c r="W25" s="6">
        <v>71.2</v>
      </c>
      <c r="X25" s="6">
        <v>32</v>
      </c>
      <c r="Y25" s="6">
        <v>23.2</v>
      </c>
      <c r="Z25" s="6">
        <v>61.1</v>
      </c>
      <c r="AA25" s="6">
        <v>47.55</v>
      </c>
      <c r="AB25" s="6">
        <v>23.35</v>
      </c>
      <c r="AC25" s="6">
        <v>83.55</v>
      </c>
      <c r="AD25" s="6">
        <v>86.7</v>
      </c>
      <c r="AE25" s="6">
        <v>23.05</v>
      </c>
      <c r="AF25" s="6">
        <v>62.05</v>
      </c>
      <c r="AG25" s="6">
        <v>57.65</v>
      </c>
      <c r="AH25" s="6">
        <v>53.05</v>
      </c>
      <c r="AI25" s="6">
        <v>56.3</v>
      </c>
      <c r="AJ25" s="6">
        <v>44.85</v>
      </c>
      <c r="AK25" s="6">
        <v>93</v>
      </c>
      <c r="AL25" s="6">
        <v>76.400000000000006</v>
      </c>
      <c r="AM25" s="6">
        <v>17.600000000000001</v>
      </c>
      <c r="AN25" s="6">
        <v>18.149999999999999</v>
      </c>
      <c r="AO25" s="6">
        <v>90.4</v>
      </c>
      <c r="AP25" s="6">
        <v>45.95</v>
      </c>
      <c r="AQ25" s="6">
        <v>29.45</v>
      </c>
      <c r="AR25" s="6">
        <v>36.6</v>
      </c>
      <c r="AS25" s="6">
        <v>43.3</v>
      </c>
      <c r="AT25" s="6">
        <v>59.25</v>
      </c>
      <c r="AU25" s="6">
        <v>80.650000000000006</v>
      </c>
      <c r="AV25" s="6">
        <v>28.7</v>
      </c>
      <c r="AW25" s="6">
        <v>26.9</v>
      </c>
      <c r="AX25" s="6">
        <v>85.3</v>
      </c>
      <c r="AY25" s="6">
        <v>50.05</v>
      </c>
      <c r="AZ25" s="6">
        <v>83.65</v>
      </c>
      <c r="BA25" s="6">
        <v>34.25</v>
      </c>
      <c r="BB25" s="6">
        <v>86.1</v>
      </c>
      <c r="BC25" s="6">
        <v>50.1</v>
      </c>
      <c r="BD25" s="6">
        <v>51.35</v>
      </c>
      <c r="BE25" s="6">
        <v>39.049999999999997</v>
      </c>
      <c r="BF25" s="6">
        <v>91.9</v>
      </c>
      <c r="BG25" s="6">
        <v>50.25</v>
      </c>
      <c r="BH25" s="6">
        <v>92.15</v>
      </c>
      <c r="BI25" s="6">
        <v>34.549999999999997</v>
      </c>
      <c r="BJ25" s="6">
        <v>14.6</v>
      </c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</row>
    <row r="26" spans="1:75" x14ac:dyDescent="0.4">
      <c r="A26" s="4">
        <v>2002</v>
      </c>
      <c r="B26" s="6">
        <v>31.2</v>
      </c>
      <c r="C26" s="6">
        <v>19.8</v>
      </c>
      <c r="D26" s="6">
        <v>83.75</v>
      </c>
      <c r="E26" s="6">
        <v>90.5</v>
      </c>
      <c r="F26" s="6">
        <v>89.15</v>
      </c>
      <c r="G26" s="6">
        <v>29.85</v>
      </c>
      <c r="H26" s="6">
        <v>40.049999999999997</v>
      </c>
      <c r="I26" s="6">
        <v>89.35</v>
      </c>
      <c r="J26" s="6">
        <v>65.05</v>
      </c>
      <c r="K26" s="6">
        <v>58.25</v>
      </c>
      <c r="L26" s="6">
        <v>39.049999999999997</v>
      </c>
      <c r="M26" s="6">
        <v>45.35</v>
      </c>
      <c r="N26" s="6">
        <v>17.75</v>
      </c>
      <c r="O26" s="6">
        <v>89.95</v>
      </c>
      <c r="P26" s="6">
        <v>37.1</v>
      </c>
      <c r="Q26" s="6">
        <v>21</v>
      </c>
      <c r="R26" s="6">
        <v>45.7</v>
      </c>
      <c r="S26" s="6">
        <v>44.75</v>
      </c>
      <c r="T26" s="6">
        <v>90.05</v>
      </c>
      <c r="U26" s="6">
        <v>93.15</v>
      </c>
      <c r="V26" s="6">
        <v>94.05</v>
      </c>
      <c r="W26" s="6">
        <v>74.55</v>
      </c>
      <c r="X26" s="6">
        <v>33.1</v>
      </c>
      <c r="Y26" s="6">
        <v>24.8</v>
      </c>
      <c r="Z26" s="6">
        <v>65.55</v>
      </c>
      <c r="AA26" s="6">
        <v>47.65</v>
      </c>
      <c r="AB26" s="6">
        <v>22.7</v>
      </c>
      <c r="AC26" s="6">
        <v>85.75</v>
      </c>
      <c r="AD26" s="6">
        <v>84.3</v>
      </c>
      <c r="AE26" s="6">
        <v>21.85</v>
      </c>
      <c r="AF26" s="6">
        <v>64.150000000000006</v>
      </c>
      <c r="AG26" s="6">
        <v>56.5</v>
      </c>
      <c r="AH26" s="6">
        <v>52.65</v>
      </c>
      <c r="AI26" s="6">
        <v>58.1</v>
      </c>
      <c r="AJ26" s="6">
        <v>45.95</v>
      </c>
      <c r="AK26" s="6">
        <v>94.2</v>
      </c>
      <c r="AL26" s="6">
        <v>79.8</v>
      </c>
      <c r="AM26" s="6">
        <v>18</v>
      </c>
      <c r="AN26" s="6">
        <v>17.7</v>
      </c>
      <c r="AO26" s="6">
        <v>92.6</v>
      </c>
      <c r="AP26" s="6">
        <v>46.6</v>
      </c>
      <c r="AQ26" s="6">
        <v>28.8</v>
      </c>
      <c r="AR26" s="6">
        <v>37.700000000000003</v>
      </c>
      <c r="AS26" s="6">
        <v>43.65</v>
      </c>
      <c r="AT26" s="6">
        <v>59.85</v>
      </c>
      <c r="AU26" s="6">
        <v>83.75</v>
      </c>
      <c r="AV26" s="6">
        <v>32.25</v>
      </c>
      <c r="AW26" s="6">
        <v>35.6</v>
      </c>
      <c r="AX26" s="6">
        <v>85.45</v>
      </c>
      <c r="AY26" s="6">
        <v>51.3</v>
      </c>
      <c r="AZ26" s="6">
        <v>86.45</v>
      </c>
      <c r="BA26" s="6">
        <v>32.65</v>
      </c>
      <c r="BB26" s="6">
        <v>88.55</v>
      </c>
      <c r="BC26" s="6">
        <v>50.05</v>
      </c>
      <c r="BD26" s="6">
        <v>52.35</v>
      </c>
      <c r="BE26" s="6">
        <v>33.450000000000003</v>
      </c>
      <c r="BF26" s="6">
        <v>93.9</v>
      </c>
      <c r="BG26" s="6">
        <v>45.45</v>
      </c>
      <c r="BH26" s="6">
        <v>92.8</v>
      </c>
      <c r="BI26" s="6">
        <v>32.5</v>
      </c>
      <c r="BJ26" s="6">
        <v>11.6</v>
      </c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</row>
    <row r="27" spans="1:75" x14ac:dyDescent="0.4">
      <c r="A27" s="4">
        <v>2003</v>
      </c>
      <c r="B27" s="6">
        <v>33.4</v>
      </c>
      <c r="C27" s="6">
        <v>14.5</v>
      </c>
      <c r="D27" s="6">
        <v>83.3</v>
      </c>
      <c r="E27" s="6">
        <v>90.6</v>
      </c>
      <c r="F27" s="6">
        <v>88.3</v>
      </c>
      <c r="G27" s="6">
        <v>30.7</v>
      </c>
      <c r="H27" s="6">
        <v>36.1</v>
      </c>
      <c r="I27" s="6">
        <v>89.9</v>
      </c>
      <c r="J27" s="6">
        <v>64.7</v>
      </c>
      <c r="K27" s="6">
        <v>60</v>
      </c>
      <c r="L27" s="6">
        <v>37.5</v>
      </c>
      <c r="M27" s="6">
        <v>44</v>
      </c>
      <c r="N27" s="6">
        <v>17.7</v>
      </c>
      <c r="O27" s="6">
        <v>90.3</v>
      </c>
      <c r="P27" s="6">
        <v>34.9</v>
      </c>
      <c r="Q27" s="6">
        <v>23.2</v>
      </c>
      <c r="R27" s="6">
        <v>43.8</v>
      </c>
      <c r="S27" s="6">
        <v>41.5</v>
      </c>
      <c r="T27" s="6">
        <v>89.9</v>
      </c>
      <c r="U27" s="6">
        <v>92.2</v>
      </c>
      <c r="V27" s="6">
        <v>92.3</v>
      </c>
      <c r="W27" s="6">
        <v>74.599999999999994</v>
      </c>
      <c r="X27" s="6">
        <v>33</v>
      </c>
      <c r="Y27" s="6">
        <v>25.9</v>
      </c>
      <c r="Z27" s="6">
        <v>65.400000000000006</v>
      </c>
      <c r="AA27" s="6">
        <v>49.4</v>
      </c>
      <c r="AB27" s="6">
        <v>25</v>
      </c>
      <c r="AC27" s="6">
        <v>84.3</v>
      </c>
      <c r="AD27" s="6">
        <v>82</v>
      </c>
      <c r="AE27" s="6">
        <v>22.1</v>
      </c>
      <c r="AF27" s="6">
        <v>68.2</v>
      </c>
      <c r="AG27" s="6">
        <v>59.2</v>
      </c>
      <c r="AH27" s="6">
        <v>50.6</v>
      </c>
      <c r="AI27" s="6">
        <v>58.5</v>
      </c>
      <c r="AJ27" s="6">
        <v>46.1</v>
      </c>
      <c r="AK27" s="6">
        <v>93.2</v>
      </c>
      <c r="AL27" s="6">
        <v>79.900000000000006</v>
      </c>
      <c r="AM27" s="6">
        <v>18.2</v>
      </c>
      <c r="AN27" s="6">
        <v>20</v>
      </c>
      <c r="AO27" s="6">
        <v>92.8</v>
      </c>
      <c r="AP27" s="6">
        <v>44.7</v>
      </c>
      <c r="AQ27" s="6">
        <v>28.6</v>
      </c>
      <c r="AR27" s="6">
        <v>36.299999999999997</v>
      </c>
      <c r="AS27" s="6">
        <v>43.4</v>
      </c>
      <c r="AT27" s="6">
        <v>60.6</v>
      </c>
      <c r="AU27" s="6">
        <v>81.599999999999994</v>
      </c>
      <c r="AV27" s="6">
        <v>33.9</v>
      </c>
      <c r="AW27" s="6">
        <v>41.7</v>
      </c>
      <c r="AX27" s="6">
        <v>85.6</v>
      </c>
      <c r="AY27" s="6">
        <v>52.4</v>
      </c>
      <c r="AZ27" s="6">
        <v>86.1</v>
      </c>
      <c r="BA27" s="6">
        <v>34.799999999999997</v>
      </c>
      <c r="BB27" s="6">
        <v>89.1</v>
      </c>
      <c r="BC27" s="6">
        <v>52.2</v>
      </c>
      <c r="BD27" s="6">
        <v>50.7</v>
      </c>
      <c r="BE27" s="6">
        <v>34.9</v>
      </c>
      <c r="BF27" s="6">
        <v>92.8</v>
      </c>
      <c r="BG27" s="6">
        <v>31.6</v>
      </c>
      <c r="BH27" s="6">
        <v>93.3</v>
      </c>
      <c r="BI27" s="6">
        <v>29.6</v>
      </c>
      <c r="BJ27" s="6">
        <v>10.8</v>
      </c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</row>
    <row r="28" spans="1:75" x14ac:dyDescent="0.4">
      <c r="A28" s="4">
        <v>2004</v>
      </c>
      <c r="B28" s="6">
        <v>38.700000000000003</v>
      </c>
      <c r="C28" s="6">
        <v>21.85</v>
      </c>
      <c r="D28" s="6">
        <v>86.85</v>
      </c>
      <c r="E28" s="6">
        <v>92.05</v>
      </c>
      <c r="F28" s="6">
        <v>88.699999999999989</v>
      </c>
      <c r="G28" s="6">
        <v>28.15</v>
      </c>
      <c r="H28" s="6">
        <v>42.650000000000006</v>
      </c>
      <c r="I28" s="6">
        <v>92.15</v>
      </c>
      <c r="J28" s="6">
        <v>67.349999999999994</v>
      </c>
      <c r="K28" s="6">
        <v>64.55</v>
      </c>
      <c r="L28" s="6">
        <v>42.65</v>
      </c>
      <c r="M28" s="6">
        <v>49.1</v>
      </c>
      <c r="N28" s="6">
        <v>15.950000000000001</v>
      </c>
      <c r="O28" s="6">
        <v>92.7</v>
      </c>
      <c r="P28" s="6">
        <v>29.799999999999997</v>
      </c>
      <c r="Q28" s="6">
        <v>27.3</v>
      </c>
      <c r="R28" s="6">
        <v>43.25</v>
      </c>
      <c r="S28" s="6">
        <v>47</v>
      </c>
      <c r="T28" s="6">
        <v>92.3</v>
      </c>
      <c r="U28" s="6">
        <v>93</v>
      </c>
      <c r="V28" s="6">
        <v>92.6</v>
      </c>
      <c r="W28" s="6">
        <v>78</v>
      </c>
      <c r="X28" s="6">
        <v>39.1</v>
      </c>
      <c r="Y28" s="6">
        <v>30.1</v>
      </c>
      <c r="Z28" s="6">
        <v>65.349999999999994</v>
      </c>
      <c r="AA28" s="6">
        <v>51.85</v>
      </c>
      <c r="AB28" s="6">
        <v>33.5</v>
      </c>
      <c r="AC28" s="6">
        <v>85.050000000000011</v>
      </c>
      <c r="AD28" s="6">
        <v>82.75</v>
      </c>
      <c r="AE28" s="6">
        <v>25.8</v>
      </c>
      <c r="AF28" s="6">
        <v>69.5</v>
      </c>
      <c r="AG28" s="6">
        <v>64.349999999999994</v>
      </c>
      <c r="AH28" s="6">
        <v>56.45</v>
      </c>
      <c r="AI28" s="6">
        <v>59.85</v>
      </c>
      <c r="AJ28" s="6">
        <v>48.849999999999994</v>
      </c>
      <c r="AK28" s="6">
        <v>93.4</v>
      </c>
      <c r="AL28" s="6">
        <v>82.75</v>
      </c>
      <c r="AM28" s="6">
        <v>19.850000000000001</v>
      </c>
      <c r="AN28" s="6">
        <v>21.700000000000003</v>
      </c>
      <c r="AO28" s="6">
        <v>93.85</v>
      </c>
      <c r="AP28" s="6">
        <v>48.849999999999994</v>
      </c>
      <c r="AQ28" s="6">
        <v>27.75</v>
      </c>
      <c r="AR28" s="6">
        <v>43.45</v>
      </c>
      <c r="AS28" s="6">
        <v>44.75</v>
      </c>
      <c r="AT28" s="6">
        <v>63.199999999999996</v>
      </c>
      <c r="AU28" s="6">
        <v>83.449999999999989</v>
      </c>
      <c r="AV28" s="6">
        <v>44.1</v>
      </c>
      <c r="AW28" s="6">
        <v>51.4</v>
      </c>
      <c r="AX28" s="6">
        <v>87.25</v>
      </c>
      <c r="AY28" s="6">
        <v>57.75</v>
      </c>
      <c r="AZ28" s="6">
        <v>88.15</v>
      </c>
      <c r="BA28" s="6">
        <v>34.549999999999997</v>
      </c>
      <c r="BB28" s="6">
        <v>91.5</v>
      </c>
      <c r="BC28" s="6">
        <v>58.9</v>
      </c>
      <c r="BD28" s="6">
        <v>53.75</v>
      </c>
      <c r="BE28" s="6">
        <v>38.700000000000003</v>
      </c>
      <c r="BF28" s="6">
        <v>93.8</v>
      </c>
      <c r="BG28" s="6">
        <v>32.450000000000003</v>
      </c>
      <c r="BH28" s="6">
        <v>93.85</v>
      </c>
      <c r="BI28" s="6">
        <v>32.1</v>
      </c>
      <c r="BJ28" s="6">
        <v>10.45</v>
      </c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</row>
    <row r="29" spans="1:75" x14ac:dyDescent="0.4">
      <c r="A29" s="4">
        <v>2005</v>
      </c>
      <c r="B29" s="6">
        <v>46.1</v>
      </c>
      <c r="C29" s="6">
        <v>23.25</v>
      </c>
      <c r="D29" s="6">
        <v>86.6</v>
      </c>
      <c r="E29" s="6">
        <v>91.300000000000011</v>
      </c>
      <c r="F29" s="6">
        <v>89.2</v>
      </c>
      <c r="G29" s="6">
        <v>29.25</v>
      </c>
      <c r="H29" s="6">
        <v>47.45</v>
      </c>
      <c r="I29" s="6">
        <v>91.35</v>
      </c>
      <c r="J29" s="6">
        <v>70.8</v>
      </c>
      <c r="K29" s="6">
        <v>67.099999999999994</v>
      </c>
      <c r="L29" s="6">
        <v>46.25</v>
      </c>
      <c r="M29" s="6">
        <v>50.25</v>
      </c>
      <c r="N29" s="6">
        <v>14.350000000000001</v>
      </c>
      <c r="O29" s="6">
        <v>92.4</v>
      </c>
      <c r="P29" s="6">
        <v>26</v>
      </c>
      <c r="Q29" s="6">
        <v>28.75</v>
      </c>
      <c r="R29" s="6">
        <v>47.25</v>
      </c>
      <c r="S29" s="6">
        <v>47.150000000000006</v>
      </c>
      <c r="T29" s="6">
        <v>92.75</v>
      </c>
      <c r="U29" s="6">
        <v>92.149999999999991</v>
      </c>
      <c r="V29" s="6">
        <v>91.600000000000009</v>
      </c>
      <c r="W29" s="6">
        <v>75.400000000000006</v>
      </c>
      <c r="X29" s="6">
        <v>40.799999999999997</v>
      </c>
      <c r="Y29" s="6">
        <v>28.25</v>
      </c>
      <c r="Z29" s="6">
        <v>65.550000000000011</v>
      </c>
      <c r="AA29" s="6">
        <v>55.95</v>
      </c>
      <c r="AB29" s="6">
        <v>38.799999999999997</v>
      </c>
      <c r="AC29" s="6">
        <v>83.4</v>
      </c>
      <c r="AD29" s="6">
        <v>84.85</v>
      </c>
      <c r="AE29" s="6">
        <v>27.05</v>
      </c>
      <c r="AF29" s="6">
        <v>72.55</v>
      </c>
      <c r="AG29" s="6">
        <v>68.7</v>
      </c>
      <c r="AH29" s="6">
        <v>58</v>
      </c>
      <c r="AI29" s="6">
        <v>62.3</v>
      </c>
      <c r="AJ29" s="6">
        <v>51.25</v>
      </c>
      <c r="AK29" s="6">
        <v>92.3</v>
      </c>
      <c r="AL29" s="6">
        <v>83.5</v>
      </c>
      <c r="AM29" s="6">
        <v>21.85</v>
      </c>
      <c r="AN29" s="6">
        <v>25.85</v>
      </c>
      <c r="AO29" s="6">
        <v>93.95</v>
      </c>
      <c r="AP29" s="6">
        <v>50.35</v>
      </c>
      <c r="AQ29" s="6">
        <v>29.299999999999997</v>
      </c>
      <c r="AR29" s="6">
        <v>45.2</v>
      </c>
      <c r="AS29" s="6">
        <v>43.1</v>
      </c>
      <c r="AT29" s="6">
        <v>65.849999999999994</v>
      </c>
      <c r="AU29" s="6">
        <v>81.5</v>
      </c>
      <c r="AV29" s="6">
        <v>50.2</v>
      </c>
      <c r="AW29" s="6">
        <v>57.1</v>
      </c>
      <c r="AX29" s="6">
        <v>89.25</v>
      </c>
      <c r="AY29" s="6">
        <v>60.849999999999994</v>
      </c>
      <c r="AZ29" s="6">
        <v>88.05</v>
      </c>
      <c r="BA29" s="6">
        <v>35.300000000000004</v>
      </c>
      <c r="BB29" s="6">
        <v>92.05</v>
      </c>
      <c r="BC29" s="6">
        <v>62.7</v>
      </c>
      <c r="BD29" s="6">
        <v>56.300000000000004</v>
      </c>
      <c r="BE29" s="6">
        <v>44.8</v>
      </c>
      <c r="BF29" s="6">
        <v>92.899999999999991</v>
      </c>
      <c r="BG29" s="6">
        <v>37.599999999999994</v>
      </c>
      <c r="BH29" s="6">
        <v>92.45</v>
      </c>
      <c r="BI29" s="6">
        <v>38.349999999999994</v>
      </c>
      <c r="BJ29" s="6">
        <v>10.55</v>
      </c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</row>
    <row r="30" spans="1:75" x14ac:dyDescent="0.4">
      <c r="A30" s="4">
        <v>2006</v>
      </c>
      <c r="B30" s="6">
        <v>48.9</v>
      </c>
      <c r="C30" s="6">
        <v>34</v>
      </c>
      <c r="D30" s="6">
        <v>87.9</v>
      </c>
      <c r="E30" s="6">
        <v>93.9</v>
      </c>
      <c r="F30" s="6">
        <v>90.9</v>
      </c>
      <c r="G30" s="6">
        <v>25.3</v>
      </c>
      <c r="H30" s="6">
        <v>54.6</v>
      </c>
      <c r="I30" s="6">
        <v>93.7</v>
      </c>
      <c r="J30" s="6">
        <v>73.2</v>
      </c>
      <c r="K30" s="6">
        <v>69.8</v>
      </c>
      <c r="L30" s="6">
        <v>49.7</v>
      </c>
      <c r="M30" s="6">
        <v>51.1</v>
      </c>
      <c r="N30" s="6">
        <v>14.1</v>
      </c>
      <c r="O30" s="6">
        <v>94.4</v>
      </c>
      <c r="P30" s="6">
        <v>33.049999999999997</v>
      </c>
      <c r="Q30" s="6">
        <v>30.95</v>
      </c>
      <c r="R30" s="6">
        <v>46.7</v>
      </c>
      <c r="S30" s="6">
        <v>47.75</v>
      </c>
      <c r="T30" s="6">
        <v>94.6</v>
      </c>
      <c r="U30" s="6">
        <v>94.1</v>
      </c>
      <c r="V30" s="6">
        <v>94.3</v>
      </c>
      <c r="W30" s="6">
        <v>77.25</v>
      </c>
      <c r="X30" s="6">
        <v>39</v>
      </c>
      <c r="Y30" s="6">
        <v>31</v>
      </c>
      <c r="Z30" s="6">
        <v>65.099999999999994</v>
      </c>
      <c r="AA30" s="6">
        <v>57.1</v>
      </c>
      <c r="AB30" s="6">
        <v>42.1</v>
      </c>
      <c r="AC30" s="6">
        <v>84.3</v>
      </c>
      <c r="AD30" s="6">
        <v>87.8</v>
      </c>
      <c r="AE30" s="6">
        <v>27.3</v>
      </c>
      <c r="AF30" s="6">
        <v>76</v>
      </c>
      <c r="AG30" s="6">
        <v>68.7</v>
      </c>
      <c r="AH30" s="6">
        <v>54.2</v>
      </c>
      <c r="AI30" s="6">
        <v>65.2</v>
      </c>
      <c r="AJ30" s="6">
        <v>49.7</v>
      </c>
      <c r="AK30" s="6">
        <v>94.8</v>
      </c>
      <c r="AL30" s="6">
        <v>85</v>
      </c>
      <c r="AM30" s="6">
        <v>19.5</v>
      </c>
      <c r="AN30" s="6">
        <v>28</v>
      </c>
      <c r="AO30" s="6">
        <v>95</v>
      </c>
      <c r="AP30" s="6">
        <v>49.9</v>
      </c>
      <c r="AQ30" s="6">
        <v>29.4</v>
      </c>
      <c r="AR30" s="6">
        <v>49.4</v>
      </c>
      <c r="AS30" s="6">
        <v>44.2</v>
      </c>
      <c r="AT30" s="6">
        <v>68.3</v>
      </c>
      <c r="AU30" s="6">
        <v>83.4</v>
      </c>
      <c r="AV30" s="6">
        <v>51.7</v>
      </c>
      <c r="AW30" s="6">
        <v>60.4</v>
      </c>
      <c r="AX30" s="6">
        <v>91</v>
      </c>
      <c r="AY30" s="6">
        <v>63.3</v>
      </c>
      <c r="AZ30" s="6">
        <v>90.2</v>
      </c>
      <c r="BA30" s="6">
        <v>33.5</v>
      </c>
      <c r="BB30" s="6">
        <v>94.5</v>
      </c>
      <c r="BC30" s="6">
        <v>62</v>
      </c>
      <c r="BD30" s="6">
        <v>58</v>
      </c>
      <c r="BE30" s="6">
        <v>45</v>
      </c>
      <c r="BF30" s="6">
        <v>94.5</v>
      </c>
      <c r="BG30" s="6">
        <v>40.799999999999997</v>
      </c>
      <c r="BH30" s="6">
        <v>94.5</v>
      </c>
      <c r="BI30" s="6">
        <v>42.6</v>
      </c>
      <c r="BJ30" s="6">
        <v>7</v>
      </c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</row>
    <row r="31" spans="1:75" x14ac:dyDescent="0.4">
      <c r="A31" s="4">
        <v>2007</v>
      </c>
      <c r="B31" s="6">
        <v>52.400000000000006</v>
      </c>
      <c r="C31" s="6">
        <v>42.3</v>
      </c>
      <c r="D31" s="6">
        <v>90</v>
      </c>
      <c r="E31" s="6">
        <v>94.549999999999983</v>
      </c>
      <c r="F31" s="6">
        <v>92.200000000000017</v>
      </c>
      <c r="G31" s="6">
        <v>30.1</v>
      </c>
      <c r="H31" s="6">
        <v>59.7</v>
      </c>
      <c r="I31" s="6">
        <v>94.449999999999989</v>
      </c>
      <c r="J31" s="6">
        <v>77</v>
      </c>
      <c r="K31" s="6">
        <v>74.900000000000006</v>
      </c>
      <c r="L31" s="6">
        <v>55.150000000000006</v>
      </c>
      <c r="M31" s="6">
        <v>52.7</v>
      </c>
      <c r="N31" s="6">
        <v>17.450000000000003</v>
      </c>
      <c r="O31" s="6">
        <v>95</v>
      </c>
      <c r="P31" s="6">
        <v>37.35</v>
      </c>
      <c r="Q31" s="6">
        <v>33.049999999999997</v>
      </c>
      <c r="R31" s="6">
        <v>50.600000000000009</v>
      </c>
      <c r="S31" s="6">
        <v>46.7</v>
      </c>
      <c r="T31" s="6">
        <v>95.15</v>
      </c>
      <c r="U31" s="6">
        <v>94.15</v>
      </c>
      <c r="V31" s="6">
        <v>94.949999999999989</v>
      </c>
      <c r="W31" s="6">
        <v>79.099999999999994</v>
      </c>
      <c r="X31" s="6">
        <v>42.8</v>
      </c>
      <c r="Y31" s="6">
        <v>33.35</v>
      </c>
      <c r="Z31" s="6">
        <v>66.25</v>
      </c>
      <c r="AA31" s="6">
        <v>61.100000000000009</v>
      </c>
      <c r="AB31" s="6">
        <v>48.6</v>
      </c>
      <c r="AC31" s="6">
        <v>84.949999999999989</v>
      </c>
      <c r="AD31" s="6">
        <v>89.450000000000017</v>
      </c>
      <c r="AE31" s="6">
        <v>29.150000000000002</v>
      </c>
      <c r="AF31" s="6">
        <v>78</v>
      </c>
      <c r="AG31" s="6">
        <v>72.000000000000014</v>
      </c>
      <c r="AH31" s="6">
        <v>56.25</v>
      </c>
      <c r="AI31" s="6">
        <v>69.2</v>
      </c>
      <c r="AJ31" s="6">
        <v>53.45</v>
      </c>
      <c r="AK31" s="6">
        <v>95.05</v>
      </c>
      <c r="AL31" s="6">
        <v>86.699999999999989</v>
      </c>
      <c r="AM31" s="6">
        <v>21</v>
      </c>
      <c r="AN31" s="6">
        <v>37.1</v>
      </c>
      <c r="AO31" s="6">
        <v>95.95</v>
      </c>
      <c r="AP31" s="6">
        <v>54.75</v>
      </c>
      <c r="AQ31" s="6">
        <v>31.450000000000003</v>
      </c>
      <c r="AR31" s="6">
        <v>56.050000000000004</v>
      </c>
      <c r="AS31" s="6">
        <v>50.1</v>
      </c>
      <c r="AT31" s="6">
        <v>71</v>
      </c>
      <c r="AU31" s="6">
        <v>84</v>
      </c>
      <c r="AV31" s="6">
        <v>58</v>
      </c>
      <c r="AW31" s="6">
        <v>66.849999999999994</v>
      </c>
      <c r="AX31" s="6">
        <v>92.1</v>
      </c>
      <c r="AY31" s="6">
        <v>66.050000000000011</v>
      </c>
      <c r="AZ31" s="6">
        <v>91.199999999999989</v>
      </c>
      <c r="BA31" s="6">
        <v>33.1</v>
      </c>
      <c r="BB31" s="6">
        <v>94.75</v>
      </c>
      <c r="BC31" s="6">
        <v>63.899999999999991</v>
      </c>
      <c r="BD31" s="6">
        <v>59.399999999999991</v>
      </c>
      <c r="BE31" s="6">
        <v>50.6</v>
      </c>
      <c r="BF31" s="6">
        <v>94.7</v>
      </c>
      <c r="BG31" s="6">
        <v>46.5</v>
      </c>
      <c r="BH31" s="6">
        <v>94.05</v>
      </c>
      <c r="BI31" s="6">
        <v>45.2</v>
      </c>
      <c r="BJ31" s="6">
        <v>8.25</v>
      </c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</row>
    <row r="32" spans="1:75" ht="14.25" thickBot="1" x14ac:dyDescent="0.45">
      <c r="A32" s="4">
        <v>2008</v>
      </c>
      <c r="B32" s="6">
        <v>54.7</v>
      </c>
      <c r="C32" s="6">
        <v>41.9</v>
      </c>
      <c r="D32" s="6">
        <v>91.2</v>
      </c>
      <c r="E32" s="6">
        <v>94.6</v>
      </c>
      <c r="F32" s="6">
        <v>91.9</v>
      </c>
      <c r="G32" s="6">
        <v>30.3</v>
      </c>
      <c r="H32" s="6">
        <v>60.6</v>
      </c>
      <c r="I32" s="6">
        <v>94.6</v>
      </c>
      <c r="J32" s="6">
        <v>77.400000000000006</v>
      </c>
      <c r="K32" s="6">
        <v>76.5</v>
      </c>
      <c r="L32" s="6">
        <v>54.7</v>
      </c>
      <c r="M32" s="6">
        <v>52.3</v>
      </c>
      <c r="N32" s="6">
        <v>19.5</v>
      </c>
      <c r="O32" s="6">
        <v>94.7</v>
      </c>
      <c r="P32" s="6">
        <v>36.1</v>
      </c>
      <c r="Q32" s="6">
        <v>30.9</v>
      </c>
      <c r="R32" s="6">
        <v>50.7</v>
      </c>
      <c r="S32" s="6">
        <v>46.6</v>
      </c>
      <c r="T32" s="6">
        <v>94.9</v>
      </c>
      <c r="U32" s="6">
        <v>94.1</v>
      </c>
      <c r="V32" s="6">
        <v>94.8</v>
      </c>
      <c r="W32" s="6">
        <v>81.3</v>
      </c>
      <c r="X32" s="6">
        <v>41.3</v>
      </c>
      <c r="Y32" s="6">
        <v>31.5</v>
      </c>
      <c r="Z32" s="6">
        <v>66.8</v>
      </c>
      <c r="AA32" s="6">
        <v>62.7</v>
      </c>
      <c r="AB32" s="6">
        <v>48.2</v>
      </c>
      <c r="AC32" s="6">
        <v>84.1</v>
      </c>
      <c r="AD32" s="6">
        <v>91.4</v>
      </c>
      <c r="AE32" s="6">
        <v>29.8</v>
      </c>
      <c r="AF32" s="6">
        <v>79.900000000000006</v>
      </c>
      <c r="AG32" s="6">
        <v>72.900000000000006</v>
      </c>
      <c r="AH32" s="6">
        <v>56.3</v>
      </c>
      <c r="AI32" s="6">
        <v>69.3</v>
      </c>
      <c r="AJ32" s="6">
        <v>55.1</v>
      </c>
      <c r="AK32" s="6">
        <v>95</v>
      </c>
      <c r="AL32" s="6">
        <v>88.2</v>
      </c>
      <c r="AM32" s="6">
        <v>19.3</v>
      </c>
      <c r="AN32" s="6">
        <v>38.299999999999997</v>
      </c>
      <c r="AO32" s="6">
        <v>95.9</v>
      </c>
      <c r="AP32" s="6">
        <v>57.1</v>
      </c>
      <c r="AQ32" s="6">
        <v>29.7</v>
      </c>
      <c r="AR32" s="6">
        <v>57.7</v>
      </c>
      <c r="AS32" s="6">
        <v>49.7</v>
      </c>
      <c r="AT32" s="6">
        <v>73</v>
      </c>
      <c r="AU32" s="6">
        <v>84.8</v>
      </c>
      <c r="AV32" s="6">
        <v>58.4</v>
      </c>
      <c r="AW32" s="6">
        <v>69.400000000000006</v>
      </c>
      <c r="AX32" s="6">
        <v>93.1</v>
      </c>
      <c r="AY32" s="6">
        <v>65.8</v>
      </c>
      <c r="AZ32" s="6">
        <v>89.6</v>
      </c>
      <c r="BA32" s="6">
        <v>32.700000000000003</v>
      </c>
      <c r="BB32" s="6">
        <v>94.8</v>
      </c>
      <c r="BC32" s="6">
        <v>63.1</v>
      </c>
      <c r="BD32" s="6">
        <v>61.3</v>
      </c>
      <c r="BE32" s="6">
        <v>52</v>
      </c>
      <c r="BF32" s="6">
        <v>94</v>
      </c>
      <c r="BG32" s="6">
        <v>48.8</v>
      </c>
      <c r="BH32" s="6">
        <v>93.8</v>
      </c>
      <c r="BI32" s="6">
        <v>43.1</v>
      </c>
      <c r="BJ32" s="6">
        <v>5.8</v>
      </c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</row>
    <row r="33" spans="1:75" ht="14.25" thickTop="1" x14ac:dyDescent="0.4">
      <c r="A33" s="7" t="s">
        <v>64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</row>
    <row r="34" spans="1:75" ht="14.25" thickBot="1" x14ac:dyDescent="0.45">
      <c r="A34" s="8" t="s">
        <v>63</v>
      </c>
      <c r="B34" s="9">
        <f>B32-B3</f>
        <v>-3.8999999999999986</v>
      </c>
      <c r="C34" s="9">
        <f t="shared" ref="C34:BJ34" si="0">C32-C3</f>
        <v>-20.5</v>
      </c>
      <c r="D34" s="9">
        <f t="shared" si="0"/>
        <v>3.5</v>
      </c>
      <c r="E34" s="9">
        <f t="shared" si="0"/>
        <v>8.8999999999999915</v>
      </c>
      <c r="F34" s="9">
        <f t="shared" si="0"/>
        <v>5.7000000000000028</v>
      </c>
      <c r="G34" s="9">
        <f t="shared" si="0"/>
        <v>-1.3000000000000007</v>
      </c>
      <c r="H34" s="9">
        <f t="shared" si="0"/>
        <v>-4.3000000000000043</v>
      </c>
      <c r="I34" s="9">
        <f t="shared" si="0"/>
        <v>1.0999999999999943</v>
      </c>
      <c r="J34" s="9">
        <f t="shared" si="0"/>
        <v>23.200000000000003</v>
      </c>
      <c r="K34" s="9">
        <f t="shared" si="0"/>
        <v>5.4000000000000057</v>
      </c>
      <c r="L34" s="9">
        <f t="shared" si="0"/>
        <v>-6</v>
      </c>
      <c r="M34" s="9">
        <f t="shared" si="0"/>
        <v>7.5999999999999943</v>
      </c>
      <c r="N34" s="9">
        <f t="shared" si="0"/>
        <v>-28.700000000000003</v>
      </c>
      <c r="O34" s="9">
        <f t="shared" si="0"/>
        <v>19.400000000000006</v>
      </c>
      <c r="P34" s="9">
        <f t="shared" si="0"/>
        <v>-0.29999999999999716</v>
      </c>
      <c r="Q34" s="9">
        <f t="shared" si="0"/>
        <v>-22.300000000000004</v>
      </c>
      <c r="R34" s="9">
        <f t="shared" si="0"/>
        <v>16.800000000000004</v>
      </c>
      <c r="S34" s="9">
        <f>S32-S5</f>
        <v>33.650000000000006</v>
      </c>
      <c r="T34" s="9">
        <f t="shared" si="0"/>
        <v>20</v>
      </c>
      <c r="U34" s="9">
        <f t="shared" si="0"/>
        <v>3</v>
      </c>
      <c r="V34" s="9">
        <f t="shared" si="0"/>
        <v>-3.5</v>
      </c>
      <c r="W34" s="9">
        <f t="shared" si="0"/>
        <v>18.699999999999996</v>
      </c>
      <c r="X34" s="9">
        <f>X32-X5</f>
        <v>19.699999999999996</v>
      </c>
      <c r="Y34" s="9">
        <f>Y32-Y5</f>
        <v>12.399999999999999</v>
      </c>
      <c r="Z34" s="9">
        <f t="shared" si="0"/>
        <v>4.1999999999999957</v>
      </c>
      <c r="AA34" s="9">
        <f t="shared" si="0"/>
        <v>8.5</v>
      </c>
      <c r="AB34" s="9">
        <f t="shared" si="0"/>
        <v>-5</v>
      </c>
      <c r="AC34" s="9">
        <f t="shared" si="0"/>
        <v>10.299999999999997</v>
      </c>
      <c r="AD34" s="9">
        <f t="shared" si="0"/>
        <v>-5.5</v>
      </c>
      <c r="AE34" s="9">
        <f t="shared" si="0"/>
        <v>-15.8</v>
      </c>
      <c r="AF34" s="9">
        <f t="shared" si="0"/>
        <v>8.7000000000000028</v>
      </c>
      <c r="AG34" s="9">
        <f t="shared" si="0"/>
        <v>2.6000000000000085</v>
      </c>
      <c r="AH34" s="9">
        <f>AH32-AH5</f>
        <v>35.299999999999997</v>
      </c>
      <c r="AI34" s="9">
        <f t="shared" si="0"/>
        <v>-2.5</v>
      </c>
      <c r="AJ34" s="9">
        <f t="shared" si="0"/>
        <v>9.6000000000000014</v>
      </c>
      <c r="AK34" s="9">
        <f t="shared" si="0"/>
        <v>5.2999999999999972</v>
      </c>
      <c r="AL34" s="9">
        <f t="shared" si="0"/>
        <v>10</v>
      </c>
      <c r="AM34" s="9">
        <f t="shared" si="0"/>
        <v>8.9</v>
      </c>
      <c r="AN34" s="9">
        <f t="shared" si="0"/>
        <v>-15.800000000000004</v>
      </c>
      <c r="AO34" s="9">
        <f t="shared" si="0"/>
        <v>7</v>
      </c>
      <c r="AP34" s="9">
        <f t="shared" si="0"/>
        <v>11.600000000000001</v>
      </c>
      <c r="AQ34" s="9">
        <f t="shared" si="0"/>
        <v>-13.7</v>
      </c>
      <c r="AR34" s="9">
        <f t="shared" si="0"/>
        <v>27.000000000000004</v>
      </c>
      <c r="AS34" s="9">
        <f t="shared" si="0"/>
        <v>-4</v>
      </c>
      <c r="AT34" s="9">
        <f t="shared" si="0"/>
        <v>23.5</v>
      </c>
      <c r="AU34" s="9">
        <f t="shared" si="0"/>
        <v>32.799999999999997</v>
      </c>
      <c r="AV34" s="9">
        <f t="shared" si="0"/>
        <v>3.6000000000000014</v>
      </c>
      <c r="AW34" s="9">
        <f t="shared" si="0"/>
        <v>-9.3999999999999915</v>
      </c>
      <c r="AX34" s="9">
        <f t="shared" si="0"/>
        <v>14.199999999999989</v>
      </c>
      <c r="AY34" s="9">
        <f t="shared" si="0"/>
        <v>3.7999999999999972</v>
      </c>
      <c r="AZ34" s="9">
        <f t="shared" si="0"/>
        <v>19.299999999999997</v>
      </c>
      <c r="BA34" s="9">
        <f>BA32-BA6</f>
        <v>2.3000000000000043</v>
      </c>
      <c r="BB34" s="9">
        <f t="shared" si="0"/>
        <v>10.599999999999994</v>
      </c>
      <c r="BC34" s="9">
        <f t="shared" si="0"/>
        <v>8.3999999999999986</v>
      </c>
      <c r="BD34" s="9">
        <f t="shared" si="0"/>
        <v>11.299999999999997</v>
      </c>
      <c r="BE34" s="9">
        <f t="shared" si="0"/>
        <v>37.200000000000003</v>
      </c>
      <c r="BF34" s="9">
        <f t="shared" si="0"/>
        <v>3.4000000000000057</v>
      </c>
      <c r="BG34" s="9">
        <f t="shared" si="0"/>
        <v>7.7999999999999972</v>
      </c>
      <c r="BH34" s="9">
        <f t="shared" si="0"/>
        <v>-5.1000000000000085</v>
      </c>
      <c r="BI34" s="9">
        <f t="shared" si="0"/>
        <v>-29.300000000000004</v>
      </c>
      <c r="BJ34" s="9">
        <f t="shared" si="0"/>
        <v>-18</v>
      </c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</row>
    <row r="35" spans="1:75" ht="14.25" thickTop="1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</row>
    <row r="36" spans="1:75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</row>
    <row r="37" spans="1:75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</row>
    <row r="38" spans="1:75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</row>
    <row r="39" spans="1:75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</row>
    <row r="40" spans="1:75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</row>
    <row r="41" spans="1:75" x14ac:dyDescent="0.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</row>
    <row r="42" spans="1:75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</row>
    <row r="43" spans="1:75" x14ac:dyDescent="0.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</row>
    <row r="44" spans="1:75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</row>
    <row r="45" spans="1:75" x14ac:dyDescent="0.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</row>
    <row r="46" spans="1:75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</row>
    <row r="47" spans="1:75" x14ac:dyDescent="0.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1:75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</row>
    <row r="49" spans="1:75" x14ac:dyDescent="0.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</row>
    <row r="50" spans="1:75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</row>
    <row r="51" spans="1:75" x14ac:dyDescent="0.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</row>
    <row r="53" spans="1:75" x14ac:dyDescent="0.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</row>
    <row r="54" spans="1:75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</row>
    <row r="55" spans="1:75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</row>
    <row r="56" spans="1:75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</row>
    <row r="57" spans="1:75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</row>
    <row r="58" spans="1:75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</row>
    <row r="59" spans="1:75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</row>
    <row r="60" spans="1:75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</row>
    <row r="61" spans="1:75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</row>
    <row r="62" spans="1:75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</row>
    <row r="63" spans="1:75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</row>
    <row r="64" spans="1:75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</row>
    <row r="65" spans="1:75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</row>
    <row r="66" spans="1:75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</row>
    <row r="67" spans="1:75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Table_17.2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Kenneth Rogoff</cp:lastModifiedBy>
  <dcterms:created xsi:type="dcterms:W3CDTF">2015-05-20T22:41:42Z</dcterms:created>
  <dcterms:modified xsi:type="dcterms:W3CDTF">2015-11-20T13:20:47Z</dcterms:modified>
</cp:coreProperties>
</file>